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Пионы\"/>
    </mc:Choice>
  </mc:AlternateContent>
  <xr:revisionPtr revIDLastSave="0" documentId="13_ncr:1_{21CA2F8A-A4FE-4B9C-8450-0E76240977E0}" xr6:coauthVersionLast="47" xr6:coauthVersionMax="47" xr10:uidLastSave="{00000000-0000-0000-0000-000000000000}"/>
  <bookViews>
    <workbookView xWindow="-108" yWindow="-108" windowWidth="23256" windowHeight="12576" xr2:uid="{46F4B228-59FC-49CC-A925-02953497D88E}"/>
  </bookViews>
  <sheets>
    <sheet name="LANDSAD" sheetId="3" r:id="rId1"/>
  </sheets>
  <definedNames>
    <definedName name="_xlnm._FilterDatabase" localSheetId="0" hidden="1">LANDSAD!$A$19:$I$678</definedName>
    <definedName name="_xlnm.Print_Titles" localSheetId="0">LANDSAD!$19:$19</definedName>
    <definedName name="_xlnm.Print_Area" localSheetId="0">LANDSAD!$A$1:$I$678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6" i="3" l="1"/>
  <c r="H672" i="3"/>
  <c r="H664" i="3"/>
  <c r="H660" i="3"/>
  <c r="H658" i="3"/>
  <c r="H656" i="3"/>
  <c r="H654" i="3"/>
  <c r="H648" i="3"/>
  <c r="H646" i="3"/>
  <c r="H636" i="3"/>
  <c r="H634" i="3"/>
  <c r="H630" i="3"/>
  <c r="H622" i="3"/>
  <c r="H620" i="3"/>
  <c r="H605" i="3"/>
  <c r="H601" i="3"/>
  <c r="H597" i="3"/>
  <c r="H593" i="3"/>
  <c r="H583" i="3"/>
  <c r="H577" i="3"/>
  <c r="H575" i="3"/>
  <c r="H571" i="3"/>
  <c r="H568" i="3"/>
  <c r="H566" i="3"/>
  <c r="H555" i="3"/>
  <c r="H551" i="3"/>
  <c r="H547" i="3"/>
  <c r="H532" i="3"/>
  <c r="H530" i="3"/>
  <c r="H528" i="3"/>
  <c r="H524" i="3"/>
  <c r="H522" i="3"/>
  <c r="H520" i="3"/>
  <c r="H518" i="3"/>
  <c r="H508" i="3"/>
  <c r="H506" i="3"/>
  <c r="H497" i="3"/>
  <c r="H488" i="3"/>
  <c r="H485" i="3"/>
  <c r="H480" i="3"/>
  <c r="H478" i="3"/>
  <c r="H476" i="3"/>
  <c r="H466" i="3"/>
  <c r="H464" i="3"/>
  <c r="H462" i="3"/>
  <c r="H460" i="3"/>
  <c r="H456" i="3"/>
  <c r="H454" i="3"/>
  <c r="H450" i="3"/>
  <c r="H436" i="3"/>
  <c r="H432" i="3"/>
  <c r="H430" i="3"/>
  <c r="H428" i="3"/>
  <c r="H426" i="3"/>
  <c r="H424" i="3"/>
  <c r="H422" i="3"/>
  <c r="H420" i="3"/>
  <c r="H417" i="3"/>
  <c r="H413" i="3"/>
  <c r="H404" i="3"/>
  <c r="H400" i="3"/>
  <c r="H398" i="3"/>
  <c r="H392" i="3"/>
  <c r="H386" i="3"/>
  <c r="H380" i="3"/>
  <c r="H376" i="3"/>
  <c r="H370" i="3"/>
  <c r="H368" i="3"/>
  <c r="H352" i="3"/>
  <c r="H348" i="3"/>
  <c r="H344" i="3"/>
  <c r="H340" i="3"/>
  <c r="H336" i="3"/>
  <c r="H334" i="3"/>
  <c r="H332" i="3"/>
  <c r="H330" i="3"/>
  <c r="H324" i="3"/>
  <c r="H314" i="3"/>
  <c r="H312" i="3"/>
  <c r="H305" i="3"/>
  <c r="H303" i="3"/>
  <c r="H299" i="3"/>
  <c r="H295" i="3"/>
  <c r="H285" i="3"/>
  <c r="H267" i="3"/>
  <c r="H263" i="3"/>
  <c r="H256" i="3"/>
  <c r="H253" i="3"/>
  <c r="H249" i="3"/>
  <c r="H245" i="3"/>
  <c r="H243" i="3"/>
  <c r="H230" i="3"/>
  <c r="H222" i="3"/>
  <c r="H219" i="3"/>
  <c r="H212" i="3"/>
  <c r="H210" i="3"/>
  <c r="H208" i="3"/>
  <c r="H206" i="3"/>
  <c r="H202" i="3"/>
  <c r="H194" i="3"/>
  <c r="H188" i="3"/>
  <c r="H182" i="3"/>
  <c r="H180" i="3"/>
  <c r="H171" i="3"/>
  <c r="H169" i="3"/>
  <c r="H166" i="3"/>
  <c r="H160" i="3"/>
  <c r="H149" i="3"/>
  <c r="H147" i="3"/>
  <c r="H145" i="3"/>
  <c r="H143" i="3"/>
  <c r="H141" i="3"/>
  <c r="H139" i="3"/>
  <c r="H135" i="3"/>
  <c r="H130" i="3"/>
  <c r="H128" i="3"/>
  <c r="H122" i="3"/>
  <c r="H118" i="3"/>
  <c r="H112" i="3"/>
  <c r="H97" i="3"/>
  <c r="H95" i="3"/>
  <c r="H83" i="3"/>
  <c r="H78" i="3"/>
  <c r="H71" i="3"/>
  <c r="H49" i="3"/>
  <c r="H42" i="3"/>
  <c r="H37" i="3"/>
  <c r="H33" i="3"/>
  <c r="H25" i="3"/>
  <c r="H23" i="3"/>
  <c r="H675" i="3"/>
  <c r="H671" i="3"/>
  <c r="H663" i="3"/>
  <c r="H655" i="3"/>
  <c r="H653" i="3"/>
  <c r="H647" i="3"/>
  <c r="H645" i="3"/>
  <c r="H635" i="3"/>
  <c r="H633" i="3"/>
  <c r="H629" i="3"/>
  <c r="H604" i="3"/>
  <c r="H602" i="3"/>
  <c r="H600" i="3"/>
  <c r="H596" i="3"/>
  <c r="H594" i="3"/>
  <c r="H592" i="3"/>
  <c r="H576" i="3"/>
  <c r="H569" i="3"/>
  <c r="H554" i="3"/>
  <c r="H550" i="3"/>
  <c r="H546" i="3"/>
  <c r="H531" i="3"/>
  <c r="H529" i="3"/>
  <c r="H527" i="3"/>
  <c r="H523" i="3"/>
  <c r="H521" i="3"/>
  <c r="H519" i="3"/>
  <c r="H517" i="3"/>
  <c r="H507" i="3"/>
  <c r="H505" i="3"/>
  <c r="H496" i="3"/>
  <c r="H487" i="3"/>
  <c r="H484" i="3"/>
  <c r="H479" i="3"/>
  <c r="H475" i="3"/>
  <c r="H465" i="3"/>
  <c r="H463" i="3"/>
  <c r="H461" i="3"/>
  <c r="H459" i="3"/>
  <c r="H455" i="3"/>
  <c r="H453" i="3"/>
  <c r="H449" i="3"/>
  <c r="H435" i="3"/>
  <c r="H431" i="3"/>
  <c r="H429" i="3"/>
  <c r="H427" i="3"/>
  <c r="H423" i="3"/>
  <c r="H421" i="3"/>
  <c r="H419" i="3"/>
  <c r="H416" i="3"/>
  <c r="H412" i="3"/>
  <c r="H403" i="3"/>
  <c r="H399" i="3"/>
  <c r="H397" i="3"/>
  <c r="H385" i="3"/>
  <c r="H379" i="3"/>
  <c r="H375" i="3"/>
  <c r="H369" i="3"/>
  <c r="H367" i="3"/>
  <c r="H351" i="3"/>
  <c r="H347" i="3"/>
  <c r="H341" i="3"/>
  <c r="H335" i="3"/>
  <c r="H333" i="3"/>
  <c r="H329" i="3"/>
  <c r="H323" i="3"/>
  <c r="H319" i="3"/>
  <c r="H313" i="3"/>
  <c r="H304" i="3"/>
  <c r="H302" i="3"/>
  <c r="H298" i="3"/>
  <c r="H294" i="3"/>
  <c r="H284" i="3"/>
  <c r="H278" i="3"/>
  <c r="H266" i="3"/>
  <c r="H252" i="3"/>
  <c r="H248" i="3"/>
  <c r="H238" i="3"/>
  <c r="H229" i="3"/>
  <c r="H220" i="3"/>
  <c r="H218" i="3"/>
  <c r="H211" i="3"/>
  <c r="H209" i="3"/>
  <c r="H207" i="3"/>
  <c r="H205" i="3"/>
  <c r="H201" i="3"/>
  <c r="H193" i="3"/>
  <c r="H187" i="3"/>
  <c r="H181" i="3"/>
  <c r="H179" i="3"/>
  <c r="H170" i="3"/>
  <c r="H168" i="3"/>
  <c r="H167" i="3"/>
  <c r="H165" i="3"/>
  <c r="H159" i="3"/>
  <c r="H148" i="3"/>
  <c r="H144" i="3"/>
  <c r="H142" i="3"/>
  <c r="H129" i="3"/>
  <c r="H121" i="3"/>
  <c r="H117" i="3"/>
  <c r="H111" i="3"/>
  <c r="H94" i="3"/>
  <c r="H82" i="3"/>
  <c r="H77" i="3"/>
  <c r="H48" i="3"/>
  <c r="H45" i="3"/>
  <c r="H36" i="3"/>
  <c r="H32" i="3"/>
  <c r="H27" i="3"/>
  <c r="H26" i="3"/>
  <c r="H24" i="3"/>
  <c r="H22" i="3"/>
  <c r="H670" i="3"/>
  <c r="H669" i="3"/>
  <c r="H668" i="3"/>
  <c r="H667" i="3"/>
  <c r="H666" i="3"/>
  <c r="H665" i="3"/>
  <c r="H659" i="3"/>
  <c r="H657" i="3"/>
  <c r="H640" i="3"/>
  <c r="H639" i="3"/>
  <c r="H621" i="3"/>
  <c r="H618" i="3"/>
  <c r="H617" i="3"/>
  <c r="H599" i="3"/>
  <c r="H598" i="3"/>
  <c r="H591" i="3"/>
  <c r="H590" i="3"/>
  <c r="H582" i="3"/>
  <c r="H549" i="3"/>
  <c r="H548" i="3"/>
  <c r="H538" i="3"/>
  <c r="H537" i="3"/>
  <c r="H499" i="3"/>
  <c r="H498" i="3"/>
  <c r="H477" i="3"/>
  <c r="H448" i="3"/>
  <c r="H447" i="3"/>
  <c r="H339" i="3"/>
  <c r="H311" i="3"/>
  <c r="H310" i="3"/>
  <c r="H282" i="3"/>
  <c r="H281" i="3"/>
  <c r="H269" i="3"/>
  <c r="H268" i="3"/>
  <c r="H100" i="3"/>
  <c r="H65" i="3"/>
  <c r="H61" i="3"/>
  <c r="H60" i="3"/>
  <c r="H41" i="3"/>
  <c r="H678" i="3"/>
  <c r="H674" i="3"/>
  <c r="H652" i="3"/>
  <c r="H650" i="3"/>
  <c r="H644" i="3"/>
  <c r="H642" i="3"/>
  <c r="H632" i="3"/>
  <c r="H628" i="3"/>
  <c r="H626" i="3"/>
  <c r="H624" i="3"/>
  <c r="H616" i="3"/>
  <c r="H611" i="3"/>
  <c r="H607" i="3"/>
  <c r="H603" i="3"/>
  <c r="H595" i="3"/>
  <c r="H589" i="3"/>
  <c r="H587" i="3"/>
  <c r="H585" i="3"/>
  <c r="H581" i="3"/>
  <c r="H579" i="3"/>
  <c r="H572" i="3"/>
  <c r="H570" i="3"/>
  <c r="H567" i="3"/>
  <c r="H565" i="3"/>
  <c r="H564" i="3"/>
  <c r="H563" i="3"/>
  <c r="H562" i="3"/>
  <c r="H559" i="3"/>
  <c r="H557" i="3"/>
  <c r="H553" i="3"/>
  <c r="H545" i="3"/>
  <c r="H543" i="3"/>
  <c r="H540" i="3"/>
  <c r="H536" i="3"/>
  <c r="H534" i="3"/>
  <c r="H526" i="3"/>
  <c r="H514" i="3"/>
  <c r="H512" i="3"/>
  <c r="H510" i="3"/>
  <c r="H504" i="3"/>
  <c r="H501" i="3"/>
  <c r="H495" i="3"/>
  <c r="H492" i="3"/>
  <c r="H490" i="3"/>
  <c r="H482" i="3"/>
  <c r="H474" i="3"/>
  <c r="H472" i="3"/>
  <c r="H470" i="3"/>
  <c r="H458" i="3"/>
  <c r="H452" i="3"/>
  <c r="H446" i="3"/>
  <c r="H444" i="3"/>
  <c r="H442" i="3"/>
  <c r="H440" i="3"/>
  <c r="H438" i="3"/>
  <c r="H434" i="3"/>
  <c r="H411" i="3"/>
  <c r="H409" i="3"/>
  <c r="H407" i="3"/>
  <c r="H402" i="3"/>
  <c r="H396" i="3"/>
  <c r="H390" i="3"/>
  <c r="H388" i="3"/>
  <c r="H384" i="3"/>
  <c r="H382" i="3"/>
  <c r="H378" i="3"/>
  <c r="H374" i="3"/>
  <c r="H372" i="3"/>
  <c r="H365" i="3"/>
  <c r="H363" i="3"/>
  <c r="H361" i="3"/>
  <c r="H359" i="3"/>
  <c r="H357" i="3"/>
  <c r="H356" i="3"/>
  <c r="H354" i="3"/>
  <c r="H350" i="3"/>
  <c r="H346" i="3"/>
  <c r="H342" i="3"/>
  <c r="H338" i="3"/>
  <c r="H328" i="3"/>
  <c r="H326" i="3"/>
  <c r="H322" i="3"/>
  <c r="H320" i="3"/>
  <c r="H318" i="3"/>
  <c r="H316" i="3"/>
  <c r="H309" i="3"/>
  <c r="H301" i="3"/>
  <c r="H297" i="3"/>
  <c r="H293" i="3"/>
  <c r="H290" i="3"/>
  <c r="H288" i="3"/>
  <c r="H287" i="3"/>
  <c r="H283" i="3"/>
  <c r="H280" i="3"/>
  <c r="H279" i="3"/>
  <c r="H276" i="3"/>
  <c r="H273" i="3"/>
  <c r="H271" i="3"/>
  <c r="H265" i="3"/>
  <c r="H261" i="3"/>
  <c r="H259" i="3"/>
  <c r="H251" i="3"/>
  <c r="H247" i="3"/>
  <c r="H239" i="3"/>
  <c r="H237" i="3"/>
  <c r="H232" i="3"/>
  <c r="H228" i="3"/>
  <c r="H226" i="3"/>
  <c r="H224" i="3"/>
  <c r="H217" i="3"/>
  <c r="H215" i="3"/>
  <c r="H204" i="3"/>
  <c r="H200" i="3"/>
  <c r="H197" i="3"/>
  <c r="H192" i="3"/>
  <c r="H190" i="3"/>
  <c r="H178" i="3"/>
  <c r="H176" i="3"/>
  <c r="H173" i="3"/>
  <c r="H164" i="3"/>
  <c r="H162" i="3"/>
  <c r="H158" i="3"/>
  <c r="H156" i="3"/>
  <c r="H155" i="3"/>
  <c r="H153" i="3"/>
  <c r="H151" i="3"/>
  <c r="H133" i="3"/>
  <c r="H131" i="3"/>
  <c r="H126" i="3"/>
  <c r="H124" i="3"/>
  <c r="H120" i="3"/>
  <c r="H116" i="3"/>
  <c r="H114" i="3"/>
  <c r="H110" i="3"/>
  <c r="H109" i="3"/>
  <c r="H107" i="3"/>
  <c r="H105" i="3"/>
  <c r="H103" i="3"/>
  <c r="H101" i="3"/>
  <c r="H99" i="3"/>
  <c r="H93" i="3"/>
  <c r="H91" i="3"/>
  <c r="H89" i="3"/>
  <c r="H87" i="3"/>
  <c r="H85" i="3"/>
  <c r="H81" i="3"/>
  <c r="H76" i="3"/>
  <c r="H73" i="3"/>
  <c r="H69" i="3"/>
  <c r="H67" i="3"/>
  <c r="H63" i="3"/>
  <c r="H59" i="3"/>
  <c r="H57" i="3"/>
  <c r="H55" i="3"/>
  <c r="H52" i="3"/>
  <c r="H51" i="3"/>
  <c r="H47" i="3"/>
  <c r="H44" i="3"/>
  <c r="H40" i="3"/>
  <c r="H39" i="3"/>
  <c r="H35" i="3"/>
  <c r="H31" i="3"/>
  <c r="H29" i="3"/>
  <c r="H28" i="3"/>
  <c r="H21" i="3"/>
  <c r="H677" i="3"/>
  <c r="H673" i="3"/>
  <c r="H641" i="3"/>
  <c r="H631" i="3"/>
  <c r="H627" i="3"/>
  <c r="H625" i="3"/>
  <c r="H623" i="3"/>
  <c r="H619" i="3"/>
  <c r="H615" i="3"/>
  <c r="H610" i="3"/>
  <c r="H606" i="3"/>
  <c r="H588" i="3"/>
  <c r="H586" i="3"/>
  <c r="H584" i="3"/>
  <c r="H580" i="3"/>
  <c r="H578" i="3"/>
  <c r="H573" i="3"/>
  <c r="H561" i="3"/>
  <c r="H560" i="3"/>
  <c r="H558" i="3"/>
  <c r="H556" i="3"/>
  <c r="H552" i="3"/>
  <c r="H544" i="3"/>
  <c r="H542" i="3"/>
  <c r="H541" i="3"/>
  <c r="H539" i="3"/>
  <c r="H535" i="3"/>
  <c r="H533" i="3"/>
  <c r="H525" i="3"/>
  <c r="H513" i="3"/>
  <c r="H511" i="3"/>
  <c r="H509" i="3"/>
  <c r="H503" i="3"/>
  <c r="H502" i="3"/>
  <c r="H500" i="3"/>
  <c r="H494" i="3"/>
  <c r="H493" i="3"/>
  <c r="H491" i="3"/>
  <c r="H489" i="3"/>
  <c r="H486" i="3"/>
  <c r="H483" i="3"/>
  <c r="H481" i="3"/>
  <c r="H473" i="3"/>
  <c r="H471" i="3"/>
  <c r="H469" i="3"/>
  <c r="H457" i="3"/>
  <c r="H451" i="3"/>
  <c r="H445" i="3"/>
  <c r="H443" i="3"/>
  <c r="H441" i="3"/>
  <c r="H439" i="3"/>
  <c r="H437" i="3"/>
  <c r="H433" i="3"/>
  <c r="H425" i="3"/>
  <c r="H418" i="3"/>
  <c r="H410" i="3"/>
  <c r="H408" i="3"/>
  <c r="H406" i="3"/>
  <c r="H405" i="3"/>
  <c r="H401" i="3"/>
  <c r="H395" i="3"/>
  <c r="H391" i="3"/>
  <c r="H389" i="3"/>
  <c r="H387" i="3"/>
  <c r="H383" i="3"/>
  <c r="H381" i="3"/>
  <c r="H377" i="3"/>
  <c r="H373" i="3"/>
  <c r="H366" i="3"/>
  <c r="H364" i="3"/>
  <c r="H362" i="3"/>
  <c r="H360" i="3"/>
  <c r="H358" i="3"/>
  <c r="H355" i="3"/>
  <c r="H353" i="3"/>
  <c r="H349" i="3"/>
  <c r="H345" i="3"/>
  <c r="H343" i="3"/>
  <c r="H337" i="3"/>
  <c r="H331" i="3"/>
  <c r="H327" i="3"/>
  <c r="H325" i="3"/>
  <c r="H321" i="3"/>
  <c r="H317" i="3"/>
  <c r="H315" i="3"/>
  <c r="H308" i="3"/>
  <c r="H300" i="3"/>
  <c r="H296" i="3"/>
  <c r="H292" i="3"/>
  <c r="H291" i="3"/>
  <c r="H289" i="3"/>
  <c r="H286" i="3"/>
  <c r="H277" i="3"/>
  <c r="H275" i="3"/>
  <c r="H274" i="3"/>
  <c r="H272" i="3"/>
  <c r="H270" i="3"/>
  <c r="H264" i="3"/>
  <c r="H262" i="3"/>
  <c r="H260" i="3"/>
  <c r="H258" i="3"/>
  <c r="H257" i="3"/>
  <c r="H255" i="3"/>
  <c r="H254" i="3"/>
  <c r="H250" i="3"/>
  <c r="H246" i="3"/>
  <c r="H244" i="3"/>
  <c r="H242" i="3"/>
  <c r="H236" i="3"/>
  <c r="H231" i="3"/>
  <c r="H227" i="3"/>
  <c r="H225" i="3"/>
  <c r="H223" i="3"/>
  <c r="H221" i="3"/>
  <c r="H216" i="3"/>
  <c r="H214" i="3"/>
  <c r="H213" i="3"/>
  <c r="H203" i="3"/>
  <c r="H199" i="3"/>
  <c r="H198" i="3"/>
  <c r="H196" i="3"/>
  <c r="H195" i="3"/>
  <c r="H191" i="3"/>
  <c r="H189" i="3"/>
  <c r="H177" i="3"/>
  <c r="H175" i="3"/>
  <c r="H174" i="3"/>
  <c r="H172" i="3"/>
  <c r="H163" i="3"/>
  <c r="H161" i="3"/>
  <c r="H157" i="3"/>
  <c r="H154" i="3"/>
  <c r="H152" i="3"/>
  <c r="H150" i="3"/>
  <c r="H146" i="3"/>
  <c r="H140" i="3"/>
  <c r="H138" i="3"/>
  <c r="H134" i="3"/>
  <c r="H132" i="3"/>
  <c r="H127" i="3"/>
  <c r="H125" i="3"/>
  <c r="H123" i="3"/>
  <c r="H119" i="3"/>
  <c r="H115" i="3"/>
  <c r="H113" i="3"/>
  <c r="H108" i="3"/>
  <c r="H106" i="3"/>
  <c r="H104" i="3"/>
  <c r="H102" i="3"/>
  <c r="H98" i="3"/>
  <c r="H96" i="3"/>
  <c r="H92" i="3"/>
  <c r="H90" i="3"/>
  <c r="H88" i="3"/>
  <c r="H86" i="3"/>
  <c r="H84" i="3"/>
  <c r="H80" i="3"/>
  <c r="H79" i="3"/>
  <c r="H75" i="3"/>
  <c r="H74" i="3"/>
  <c r="H72" i="3"/>
  <c r="H70" i="3"/>
  <c r="H68" i="3"/>
  <c r="H66" i="3"/>
  <c r="H62" i="3"/>
  <c r="H58" i="3"/>
  <c r="H56" i="3"/>
  <c r="H54" i="3"/>
  <c r="H53" i="3"/>
  <c r="H50" i="3"/>
  <c r="H46" i="3"/>
  <c r="H43" i="3"/>
  <c r="H38" i="3"/>
  <c r="H34" i="3"/>
  <c r="H30" i="3"/>
  <c r="H20" i="3"/>
  <c r="G13" i="3"/>
  <c r="H64" i="3"/>
  <c r="H136" i="3"/>
  <c r="H137" i="3"/>
  <c r="H183" i="3"/>
  <c r="H184" i="3"/>
  <c r="H185" i="3"/>
  <c r="H186" i="3"/>
  <c r="H233" i="3"/>
  <c r="H234" i="3"/>
  <c r="H235" i="3"/>
  <c r="H240" i="3"/>
  <c r="H241" i="3"/>
  <c r="H306" i="3"/>
  <c r="H307" i="3"/>
  <c r="H371" i="3"/>
  <c r="H393" i="3"/>
  <c r="H394" i="3"/>
  <c r="H414" i="3"/>
  <c r="H415" i="3"/>
  <c r="H467" i="3"/>
  <c r="H468" i="3"/>
  <c r="H515" i="3"/>
  <c r="H516" i="3"/>
  <c r="H574" i="3"/>
  <c r="H608" i="3"/>
  <c r="H609" i="3"/>
  <c r="H612" i="3"/>
  <c r="H613" i="3"/>
  <c r="H614" i="3"/>
  <c r="H637" i="3"/>
  <c r="H638" i="3"/>
  <c r="H643" i="3"/>
  <c r="H649" i="3"/>
  <c r="H651" i="3"/>
  <c r="H661" i="3"/>
  <c r="H662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20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G17" i="3"/>
  <c r="G14" i="3" l="1"/>
  <c r="G15" i="3" s="1"/>
</calcChain>
</file>

<file path=xl/sharedStrings.xml><?xml version="1.0" encoding="utf-8"?>
<sst xmlns="http://schemas.openxmlformats.org/spreadsheetml/2006/main" count="2015" uniqueCount="379">
  <si>
    <t>https://www.landsad.ru/                           opt@landsad.ru</t>
  </si>
  <si>
    <t xml:space="preserve">                          Пожалуйста, заполните нижеследующие данные о вас:</t>
  </si>
  <si>
    <t>Ф.И.О. / Название фирмы:</t>
  </si>
  <si>
    <t>Все растения упакованы в полиэтиленовые перфорированныые пакеты с биркой и отгружаются в картонных коробках или пластиковых ящиках.</t>
  </si>
  <si>
    <t>Контактное лицо:</t>
  </si>
  <si>
    <t>Минимальная сумма оптового заказа —500 у.е. Кратность заказа на сорт указана в списке сортов.</t>
  </si>
  <si>
    <t>Контактный телефон:</t>
  </si>
  <si>
    <t>E-mail:</t>
  </si>
  <si>
    <t>Система скидок: при заказе более 2000 у.е. -2%;  3000 у.е.-3%;  более 4000 у.е.-5%; более 5000 у.е.-6%</t>
  </si>
  <si>
    <t>Транспортная компания:</t>
  </si>
  <si>
    <t>Количество штук</t>
  </si>
  <si>
    <t>Сумма заказа без скидки в у.е.</t>
  </si>
  <si>
    <t>Скидка</t>
  </si>
  <si>
    <t>Итоговая сумма заказа в у.е.</t>
  </si>
  <si>
    <t>Доставка: Москва, МО и все регионы РФ . Стоимость доставки до ТК или по Москве или МО рассчитывается индивидуально.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</si>
  <si>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</si>
  <si>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</si>
  <si>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Сорт</t>
  </si>
  <si>
    <t>Вид</t>
  </si>
  <si>
    <t>Размер</t>
  </si>
  <si>
    <t xml:space="preserve">Кратность заказа на сорт </t>
  </si>
  <si>
    <t>Цена за упаковку, у.е.</t>
  </si>
  <si>
    <t>Цена за штуку, у.е.</t>
  </si>
  <si>
    <t>Ориентировочная цена за штуку</t>
  </si>
  <si>
    <t>Заказ,  шт. (кратно минимальному кол-ву на сорт)</t>
  </si>
  <si>
    <t xml:space="preserve">Сумма заказа </t>
  </si>
  <si>
    <t>Adolphe Rousseau</t>
  </si>
  <si>
    <t>Пион травянистый</t>
  </si>
  <si>
    <t>02/03</t>
  </si>
  <si>
    <t>03/05</t>
  </si>
  <si>
    <t>Alba Plena</t>
  </si>
  <si>
    <t>Пион лекарственный</t>
  </si>
  <si>
    <t>02/+</t>
  </si>
  <si>
    <t>Albert Crousse</t>
  </si>
  <si>
    <t>Alertie</t>
  </si>
  <si>
    <t>Alexander Fleming</t>
  </si>
  <si>
    <t>05/08</t>
  </si>
  <si>
    <t>Alice Harding</t>
  </si>
  <si>
    <t xml:space="preserve">All That Jazz </t>
  </si>
  <si>
    <t>Пион ИТО</t>
  </si>
  <si>
    <t>Amabilis</t>
  </si>
  <si>
    <t>Amalia Olson</t>
  </si>
  <si>
    <t>America</t>
  </si>
  <si>
    <t>Amy Jo</t>
  </si>
  <si>
    <t>Anemoniflora</t>
  </si>
  <si>
    <t>Angel Cheeks</t>
  </si>
  <si>
    <t>Anima</t>
  </si>
  <si>
    <t>Ann Cousins</t>
  </si>
  <si>
    <t>Apricot Queen</t>
  </si>
  <si>
    <t>Avalanche</t>
  </si>
  <si>
    <t>Baroness Schroeder</t>
  </si>
  <si>
    <t xml:space="preserve">Bartzella                </t>
  </si>
  <si>
    <t>Belgravia</t>
  </si>
  <si>
    <t>Belleville</t>
  </si>
  <si>
    <t>Berry Berry Fine</t>
  </si>
  <si>
    <t>Best Man</t>
  </si>
  <si>
    <t>Big Ben</t>
  </si>
  <si>
    <t>Birthday</t>
  </si>
  <si>
    <t>Black Star</t>
  </si>
  <si>
    <t>Blaze</t>
  </si>
  <si>
    <t>Blonde Vision</t>
  </si>
  <si>
    <t>Blush Queen</t>
  </si>
  <si>
    <t>Bombe Carmin</t>
  </si>
  <si>
    <t xml:space="preserve">Border Charm        </t>
  </si>
  <si>
    <t>Boule de Neige</t>
  </si>
  <si>
    <t>Bouquet Perfect</t>
  </si>
  <si>
    <t>Bowl of Beauty</t>
  </si>
  <si>
    <t>Bowl of Cream</t>
  </si>
  <si>
    <t>Bridal Gown</t>
  </si>
  <si>
    <t>Bridal Icing</t>
  </si>
  <si>
    <t>Bridal Shower</t>
  </si>
  <si>
    <t>Brother Chuck</t>
  </si>
  <si>
    <t>Buckeye Belle</t>
  </si>
  <si>
    <t>Bunker Hill</t>
  </si>
  <si>
    <t>Burst of Joy</t>
  </si>
  <si>
    <t>Callie's Memory</t>
  </si>
  <si>
    <t xml:space="preserve">Canary Brilliants </t>
  </si>
  <si>
    <t>Candy Stripe</t>
  </si>
  <si>
    <t>Carl G. Klehm</t>
  </si>
  <si>
    <t>Carol</t>
  </si>
  <si>
    <t>Catharina Fontyn</t>
  </si>
  <si>
    <t>Charle's White</t>
  </si>
  <si>
    <t>Cheddar Cheese</t>
  </si>
  <si>
    <t>Chief Black Hawk</t>
  </si>
  <si>
    <t>Chief Wapello</t>
  </si>
  <si>
    <t>Chiffon Parfait</t>
  </si>
  <si>
    <t>Chinook</t>
  </si>
  <si>
    <t>Christmas Velvet</t>
  </si>
  <si>
    <t>Claire de Lune</t>
  </si>
  <si>
    <t>Class Act</t>
  </si>
  <si>
    <t>Clemenceau</t>
  </si>
  <si>
    <t>Clouds of Colour</t>
  </si>
  <si>
    <t>Colonel Owen Cousins</t>
  </si>
  <si>
    <t>Command Performance</t>
  </si>
  <si>
    <t>Cora Louise</t>
  </si>
  <si>
    <t>Cora Stubbs</t>
  </si>
  <si>
    <t>Coral  'n Gold</t>
  </si>
  <si>
    <t>Coral Charm</t>
  </si>
  <si>
    <t>Coral Magic</t>
  </si>
  <si>
    <t>Coral Sunset</t>
  </si>
  <si>
    <t>Coral Supreme</t>
  </si>
  <si>
    <t>Cornelia Shaylor</t>
  </si>
  <si>
    <t>Court Jester</t>
  </si>
  <si>
    <t>Crusader</t>
  </si>
  <si>
    <t>Cuckoo's Nest</t>
  </si>
  <si>
    <t>Cytherea</t>
  </si>
  <si>
    <t>Dancing Butterfly</t>
  </si>
  <si>
    <t>Dark Eyes</t>
  </si>
  <si>
    <t>Diana Parks</t>
  </si>
  <si>
    <t>Dinner Plate</t>
  </si>
  <si>
    <t>Do Tell</t>
  </si>
  <si>
    <t>Doreen</t>
  </si>
  <si>
    <t>Dr. F.G. Brethour</t>
  </si>
  <si>
    <t>Duchesse de Nemours</t>
  </si>
  <si>
    <t>Early Sensation</t>
  </si>
  <si>
    <t>Eden's Perfume</t>
  </si>
  <si>
    <t>Edulis Superba</t>
  </si>
  <si>
    <t>Eliza Lundy</t>
  </si>
  <si>
    <t>Elsa Sass</t>
  </si>
  <si>
    <t>Eskimo Pie</t>
  </si>
  <si>
    <t>Etched Salmon</t>
  </si>
  <si>
    <t>Fairy Princess</t>
  </si>
  <si>
    <t>Fantastic</t>
  </si>
  <si>
    <t>Favorita</t>
  </si>
  <si>
    <t>Felix Crousse</t>
  </si>
  <si>
    <t>Festiva Maxima</t>
  </si>
  <si>
    <t>Festiva Supreme</t>
  </si>
  <si>
    <t>Filagree</t>
  </si>
  <si>
    <t>Finch</t>
  </si>
  <si>
    <t>Fiona (Red Sarah Bernhardt)</t>
  </si>
  <si>
    <t>First Arrival</t>
  </si>
  <si>
    <t>Flame</t>
  </si>
  <si>
    <t>Florence Nicholls</t>
  </si>
  <si>
    <t>Fringed Ivory</t>
  </si>
  <si>
    <t>Garden Lace</t>
  </si>
  <si>
    <t xml:space="preserve">Garden Treasure    </t>
  </si>
  <si>
    <t>Gardenia</t>
  </si>
  <si>
    <t>Gay Paree</t>
  </si>
  <si>
    <t>Général MacMahon (Augustin d'Hour)</t>
  </si>
  <si>
    <t>Gilbert Barthelot</t>
  </si>
  <si>
    <t>Glory Hallelujah</t>
  </si>
  <si>
    <t>Going Bananas</t>
  </si>
  <si>
    <t>Gold Standard</t>
  </si>
  <si>
    <t>Goldilocks</t>
  </si>
  <si>
    <t>Green Halo</t>
  </si>
  <si>
    <t>Green Lotus</t>
  </si>
  <si>
    <t>Greenland</t>
  </si>
  <si>
    <t>Hari Ai Nin</t>
  </si>
  <si>
    <t>Henry Bockstoce</t>
  </si>
  <si>
    <t>Henry Sass</t>
  </si>
  <si>
    <t>Highlight</t>
  </si>
  <si>
    <t>Hillary</t>
  </si>
  <si>
    <t>Honey Gold</t>
  </si>
  <si>
    <t>Illini Warior</t>
  </si>
  <si>
    <t>Immaculée</t>
  </si>
  <si>
    <t>Impossible Dream</t>
  </si>
  <si>
    <t>Inspecteur lavergne</t>
  </si>
  <si>
    <t>Ivory Victory</t>
  </si>
  <si>
    <t>Jacorma</t>
  </si>
  <si>
    <t>Jadwiga</t>
  </si>
  <si>
    <t>Jan van Leeuwen</t>
  </si>
  <si>
    <t>Japanese Doll</t>
  </si>
  <si>
    <t>Joker</t>
  </si>
  <si>
    <t>Julia Rose</t>
  </si>
  <si>
    <t>Kansas</t>
  </si>
  <si>
    <t>Karl Rosenfield</t>
  </si>
  <si>
    <t>Kelway's Glorious</t>
  </si>
  <si>
    <t>Kirinmaru</t>
  </si>
  <si>
    <t>Koningin Wilhelmina</t>
  </si>
  <si>
    <t>Kopper Kettle</t>
  </si>
  <si>
    <t>Krinkled White</t>
  </si>
  <si>
    <t>La Donna</t>
  </si>
  <si>
    <t>Lady Alexandra Duff</t>
  </si>
  <si>
    <t>Lady Anna</t>
  </si>
  <si>
    <t>Lady Orchid</t>
  </si>
  <si>
    <t>Lafayette Escadrille</t>
  </si>
  <si>
    <t>Lancaster Imp</t>
  </si>
  <si>
    <t>Laura Dessert</t>
  </si>
  <si>
    <t>Legion of Honor</t>
  </si>
  <si>
    <t>Lemon Chiffon</t>
  </si>
  <si>
    <t>Lemon Queen</t>
  </si>
  <si>
    <t>Lilac Time</t>
  </si>
  <si>
    <t>Lillian Wild</t>
  </si>
  <si>
    <t>Little Medicineman</t>
  </si>
  <si>
    <t>Lollipop</t>
  </si>
  <si>
    <t>Lorelei</t>
  </si>
  <si>
    <t>Louis Barthelot</t>
  </si>
  <si>
    <t>Love Affair</t>
  </si>
  <si>
    <t>Lovely Rose</t>
  </si>
  <si>
    <t>Mackinac Grand</t>
  </si>
  <si>
    <t>Madame Calot</t>
  </si>
  <si>
    <t>Madame Claude Tain</t>
  </si>
  <si>
    <t>Madame de Verneville</t>
  </si>
  <si>
    <t>Madame Emile Débatène</t>
  </si>
  <si>
    <t>Madame Jules Berthier</t>
  </si>
  <si>
    <t>Magical Mystery Ride</t>
  </si>
  <si>
    <t>Magical Mystery Tour</t>
  </si>
  <si>
    <t>Many Happy Returns</t>
  </si>
  <si>
    <t>Margret Truman</t>
  </si>
  <si>
    <t>Marie Crousse</t>
  </si>
  <si>
    <t>Marie Lemoine</t>
  </si>
  <si>
    <t>Martha Bulloch</t>
  </si>
  <si>
    <t>Mary E. Nicholls</t>
  </si>
  <si>
    <t>Mary Jo Legare</t>
  </si>
  <si>
    <t>Miss America</t>
  </si>
  <si>
    <t>Miss Eckhart</t>
  </si>
  <si>
    <t>Miss Mary</t>
  </si>
  <si>
    <t>Mister Ed</t>
  </si>
  <si>
    <t>Monsieur Jules Elie</t>
  </si>
  <si>
    <t>Montezuma</t>
  </si>
  <si>
    <t>Moon of Nippon</t>
  </si>
  <si>
    <t>Moon over Barrington</t>
  </si>
  <si>
    <t>Moon River</t>
  </si>
  <si>
    <t>Moonrise</t>
  </si>
  <si>
    <t>Moonstone</t>
  </si>
  <si>
    <t>Morning Lilac</t>
  </si>
  <si>
    <t>Mothers Choice</t>
  </si>
  <si>
    <t>Mr. G.F. Hemerik</t>
  </si>
  <si>
    <t>My Love</t>
  </si>
  <si>
    <t>Myrtle Gentry</t>
  </si>
  <si>
    <t>Neon</t>
  </si>
  <si>
    <t>Nice Gal</t>
  </si>
  <si>
    <t>Nick Shaylor</t>
  </si>
  <si>
    <t>Nippon Beauty</t>
  </si>
  <si>
    <t>Norma Volz</t>
  </si>
  <si>
    <t>Nymphe</t>
  </si>
  <si>
    <t>Odile</t>
  </si>
  <si>
    <t>Old Faithful</t>
  </si>
  <si>
    <t>Old Rose Dandy</t>
  </si>
  <si>
    <t>Omeo Snow</t>
  </si>
  <si>
    <t xml:space="preserve">Pastel Splendour   </t>
  </si>
  <si>
    <t>Pastelelegance</t>
  </si>
  <si>
    <t>Paul M Wild</t>
  </si>
  <si>
    <t>Paula Fay</t>
  </si>
  <si>
    <t>Pecher (Noemie Demay)</t>
  </si>
  <si>
    <t>peregrina Otto Froebel</t>
  </si>
  <si>
    <t>Peter Brand</t>
  </si>
  <si>
    <t>Petticoat Flounce</t>
  </si>
  <si>
    <t>Philippe Rivoire</t>
  </si>
  <si>
    <t>Pietertje Vriend Wagenaar</t>
  </si>
  <si>
    <t>Pillow Talk</t>
  </si>
  <si>
    <t>Pink Ardour</t>
  </si>
  <si>
    <t>Pink Cameo</t>
  </si>
  <si>
    <t>Pink Double Dandy</t>
  </si>
  <si>
    <t>Pink Hawaiian Coral</t>
  </si>
  <si>
    <t>Pink Luau</t>
  </si>
  <si>
    <t>Pink Parfait</t>
  </si>
  <si>
    <t xml:space="preserve">Prairie Charm        </t>
  </si>
  <si>
    <t>Primevere</t>
  </si>
  <si>
    <t>Puffed Cotton</t>
  </si>
  <si>
    <t>Raggedy Ann</t>
  </si>
  <si>
    <t>Raspberry Sundae</t>
  </si>
  <si>
    <t>Red Charm</t>
  </si>
  <si>
    <t>Red Glory</t>
  </si>
  <si>
    <t>Red Grace</t>
  </si>
  <si>
    <t>Red Queen</t>
  </si>
  <si>
    <t>Red Sarah Bernhardt (Fiona)</t>
  </si>
  <si>
    <t>Reine Deluxe</t>
  </si>
  <si>
    <t>Reine Hortense</t>
  </si>
  <si>
    <t>Renato</t>
  </si>
  <si>
    <t>Rosea Plena</t>
  </si>
  <si>
    <t>Roselette</t>
  </si>
  <si>
    <t>Royal Blush</t>
  </si>
  <si>
    <t>Rubra Plena</t>
  </si>
  <si>
    <t>Ruth Clay</t>
  </si>
  <si>
    <t>Ruth Cobb</t>
  </si>
  <si>
    <t>Salmon Chiffon</t>
  </si>
  <si>
    <t>Santa Fe</t>
  </si>
  <si>
    <t>Sarah Bernhardt</t>
  </si>
  <si>
    <t>Sarah Bernhardt Selectie</t>
  </si>
  <si>
    <t>Scarlet Heaven</t>
  </si>
  <si>
    <t>Scarlet O'Hara</t>
  </si>
  <si>
    <t>Scrumdidleyumptious</t>
  </si>
  <si>
    <t>Sea Shell</t>
  </si>
  <si>
    <t>Sebastiaan Maas</t>
  </si>
  <si>
    <t>Seidl's Super</t>
  </si>
  <si>
    <t>Sequestered Sunshine</t>
  </si>
  <si>
    <t>Shawnee Chief</t>
  </si>
  <si>
    <t>Shirley Temple</t>
  </si>
  <si>
    <t>Singing in the Rain</t>
  </si>
  <si>
    <t>Smith Family Yellow</t>
  </si>
  <si>
    <t>Snow Mountain</t>
  </si>
  <si>
    <t>Soft Salmon Saucer</t>
  </si>
  <si>
    <t>Solange</t>
  </si>
  <si>
    <t>Solfatare</t>
  </si>
  <si>
    <t>Sonoma Halo</t>
  </si>
  <si>
    <t>Sonoma Opal</t>
  </si>
  <si>
    <t>Sonoma Ye Do</t>
  </si>
  <si>
    <t>Sorbet</t>
  </si>
  <si>
    <t>Summer Glow</t>
  </si>
  <si>
    <t>Sunny Girl</t>
  </si>
  <si>
    <t>Sunsets and Rainbows</t>
  </si>
  <si>
    <t>Susie Q</t>
  </si>
  <si>
    <t>Sweet Sixteen</t>
  </si>
  <si>
    <t>Sword Dance</t>
  </si>
  <si>
    <t>Tango</t>
  </si>
  <si>
    <t>The Fawn</t>
  </si>
  <si>
    <t>Tom Cat</t>
  </si>
  <si>
    <t>Tom Eckhardt</t>
  </si>
  <si>
    <t>Top Brass</t>
  </si>
  <si>
    <t>Unique</t>
  </si>
  <si>
    <t>Vanilla Schnapps</t>
  </si>
  <si>
    <t>Velvet Candy</t>
  </si>
  <si>
    <t>Victoire de la Marne</t>
  </si>
  <si>
    <t xml:space="preserve">Viking Full Moon  </t>
  </si>
  <si>
    <t>Vivid Rose</t>
  </si>
  <si>
    <t>Vogue</t>
  </si>
  <si>
    <t>Watermelon Wine</t>
  </si>
  <si>
    <t>White Cap</t>
  </si>
  <si>
    <t>White Emperor</t>
  </si>
  <si>
    <t>White Heaven</t>
  </si>
  <si>
    <t>White Wings</t>
  </si>
  <si>
    <t>William F. Turner</t>
  </si>
  <si>
    <t>Wladyslava (Bowl of Love)</t>
  </si>
  <si>
    <t>Yankee Doodle Dandy</t>
  </si>
  <si>
    <t>Yellow Crown</t>
  </si>
  <si>
    <t>Yellow Doodle Dandy</t>
  </si>
  <si>
    <t>Yellow Waterlilly</t>
  </si>
  <si>
    <t>Avis Varner</t>
  </si>
  <si>
    <t>Beninichrin</t>
  </si>
  <si>
    <t>BOWL OF LOVE 'Wladyslava'</t>
  </si>
  <si>
    <t>Butter Bowl</t>
  </si>
  <si>
    <t>Coral Beach (King's Day)</t>
  </si>
  <si>
    <t>Cotton Candy</t>
  </si>
  <si>
    <t>Crystal Beauty</t>
  </si>
  <si>
    <t xml:space="preserve">DAYDREAM  </t>
  </si>
  <si>
    <t>Ellen Cowley</t>
  </si>
  <si>
    <t xml:space="preserve">EVENING DREAM  </t>
  </si>
  <si>
    <t>Festiva Powder Puff</t>
  </si>
  <si>
    <t xml:space="preserve">FESTIVITY  </t>
  </si>
  <si>
    <t>Grand Massive</t>
  </si>
  <si>
    <t>Joyce Ellen</t>
  </si>
  <si>
    <t>Kasuka</t>
  </si>
  <si>
    <t>Katharine</t>
  </si>
  <si>
    <t>Kaukan</t>
  </si>
  <si>
    <t>King's Day (Coral Beach)</t>
  </si>
  <si>
    <t xml:space="preserve">LADY LIBERTY  </t>
  </si>
  <si>
    <t>Lanings Double Yellow</t>
  </si>
  <si>
    <t>Lawine</t>
  </si>
  <si>
    <t>Madame Jules Dessert</t>
  </si>
  <si>
    <t>Mirai</t>
  </si>
  <si>
    <t>Moon Lit Snow</t>
  </si>
  <si>
    <t xml:space="preserve">MORNING KISS  </t>
  </si>
  <si>
    <t>Mother's Day</t>
  </si>
  <si>
    <t xml:space="preserve">PEACHES AND CREAM </t>
  </si>
  <si>
    <t>President Wilson</t>
  </si>
  <si>
    <t xml:space="preserve">PURPLE SPIDER  </t>
  </si>
  <si>
    <t xml:space="preserve">Red Sarah Bernhardt selectie </t>
  </si>
  <si>
    <t xml:space="preserve">RED SPIDER </t>
  </si>
  <si>
    <t xml:space="preserve">SEEING BLUE </t>
  </si>
  <si>
    <t xml:space="preserve">SWEET HARMONY </t>
  </si>
  <si>
    <t>White Bockstoce</t>
  </si>
  <si>
    <t xml:space="preserve">WHITE SARAH BERNHARDT </t>
  </si>
  <si>
    <t>WHITE TOWERS</t>
  </si>
  <si>
    <t>Yoimachi</t>
  </si>
  <si>
    <t>emodi Late Windflower</t>
  </si>
  <si>
    <t>Пион Эмода</t>
  </si>
  <si>
    <t>Пион лопастной</t>
  </si>
  <si>
    <t>tenuifolia (Japanse type)</t>
  </si>
  <si>
    <t>Пион тонколистный</t>
  </si>
  <si>
    <t xml:space="preserve">lutea Helène Martin  </t>
  </si>
  <si>
    <t>Пион жёлтый</t>
  </si>
  <si>
    <t>Anderson's Kaleildoscope</t>
  </si>
  <si>
    <t>Luxuriant</t>
  </si>
  <si>
    <t>Sonoma Monday</t>
  </si>
  <si>
    <t xml:space="preserve">Уважаемые Коллеги! </t>
  </si>
  <si>
    <t>Стоимость пластикового ящика-4,80 у.е., Стоимость тары учитывается отдельно.</t>
  </si>
  <si>
    <t xml:space="preserve"> 8 (977) 523-15-68  </t>
  </si>
  <si>
    <r>
      <t xml:space="preserve">CELEBRITY  </t>
    </r>
    <r>
      <rPr>
        <i/>
        <sz val="11"/>
        <color rgb="FFFF0000"/>
        <rFont val="Arial"/>
        <family val="2"/>
        <charset val="204"/>
      </rPr>
      <t xml:space="preserve"> </t>
    </r>
  </si>
  <si>
    <r>
      <t xml:space="preserve">CELEBRITY  </t>
    </r>
    <r>
      <rPr>
        <i/>
        <sz val="11"/>
        <color rgb="FFFF0000"/>
        <rFont val="Arial"/>
        <family val="2"/>
        <charset val="204"/>
      </rPr>
      <t xml:space="preserve">  </t>
    </r>
    <r>
      <rPr>
        <sz val="11"/>
        <color rgb="FFFF0000"/>
        <rFont val="Arial"/>
        <family val="2"/>
        <charset val="204"/>
      </rPr>
      <t xml:space="preserve"> </t>
    </r>
  </si>
  <si>
    <t>Пионы с окс №S по 10, 50 и 75 штук, Голландия, Весна 2024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</si>
  <si>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  <charset val="204"/>
      </rPr>
      <t>1 февраля 2024 г.</t>
    </r>
    <r>
      <rPr>
        <sz val="11"/>
        <color rgb="FFFF0066"/>
        <rFont val="Arial"/>
        <family val="2"/>
        <charset val="204"/>
      </rPr>
      <t xml:space="preserve"> </t>
    </r>
  </si>
  <si>
    <t>Выдача заказов с нашего склада: с 25 марта по 10 апреля 2024 г. Доступна услуга зимнего хранения без дополнительной оплаты.</t>
  </si>
  <si>
    <t>Оплата учитывается по курсу ЦБ РФ+2,5%. Платежи фиксируются в у.е. по курсу на дату поступления средств.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</si>
  <si>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</si>
  <si>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Производитель оставляет за собой право на коррекцию предварительного подтверждения вашего заказа перед отгрузкой.</t>
  </si>
  <si>
    <t>Производитель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</si>
  <si>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 xml:space="preserve">Предварительная сумма заказа </t>
  </si>
  <si>
    <t>Ориентировочный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</si>
</sst>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sz val="11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5" tint="-0.249977111117893"/>
      <name val="Arial"/>
      <family val="2"/>
      <charset val="204"/>
    </font>
    <font>
      <sz val="11"/>
      <color rgb="FF9900CC"/>
      <name val="Arial"/>
      <family val="2"/>
      <charset val="204"/>
    </font>
    <font>
      <sz val="11"/>
      <color theme="1"/>
      <name val="Arial"/>
      <family val="2"/>
    </font>
    <font>
      <sz val="8"/>
      <color rgb="FFFF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color theme="0" tint="-4.9989318521683403E-2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E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6" fillId="0" borderId="0"/>
    <xf numFmtId="0" fontId="24" fillId="0" borderId="0"/>
    <xf numFmtId="0" fontId="26" fillId="0" borderId="0"/>
    <xf numFmtId="0" fontId="26" fillId="0" borderId="0"/>
  </cellStyleXfs>
  <cellXfs count="11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164" fontId="15" fillId="2" borderId="1" xfId="0" applyNumberFormat="1" applyFont="1" applyFill="1" applyBorder="1" applyAlignment="1">
      <alignment horizontal="right"/>
    </xf>
    <xf numFmtId="0" fontId="17" fillId="2" borderId="0" xfId="3" applyFont="1" applyFill="1" applyAlignment="1" applyProtection="1">
      <alignment horizontal="left" vertical="center" indent="1"/>
      <protection locked="0"/>
    </xf>
    <xf numFmtId="0" fontId="15" fillId="2" borderId="0" xfId="0" applyFont="1" applyFill="1"/>
    <xf numFmtId="1" fontId="15" fillId="2" borderId="1" xfId="0" applyNumberFormat="1" applyFont="1" applyFill="1" applyBorder="1" applyAlignment="1">
      <alignment horizontal="right"/>
    </xf>
    <xf numFmtId="2" fontId="15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center" wrapText="1"/>
    </xf>
    <xf numFmtId="165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9" fontId="15" fillId="2" borderId="2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center" wrapText="1"/>
    </xf>
    <xf numFmtId="166" fontId="15" fillId="2" borderId="2" xfId="0" applyNumberFormat="1" applyFont="1" applyFill="1" applyBorder="1" applyAlignment="1">
      <alignment horizontal="right"/>
    </xf>
    <xf numFmtId="0" fontId="20" fillId="2" borderId="0" xfId="2" applyFont="1" applyFill="1" applyAlignment="1">
      <alignment horizontal="left" vertical="center"/>
    </xf>
    <xf numFmtId="44" fontId="15" fillId="2" borderId="2" xfId="0" applyNumberFormat="1" applyFont="1" applyFill="1" applyBorder="1" applyAlignment="1">
      <alignment horizontal="right"/>
    </xf>
    <xf numFmtId="165" fontId="15" fillId="2" borderId="0" xfId="0" applyNumberFormat="1" applyFont="1" applyFill="1"/>
    <xf numFmtId="0" fontId="21" fillId="2" borderId="0" xfId="2" applyFont="1" applyFill="1" applyAlignment="1">
      <alignment horizontal="left" vertical="center"/>
    </xf>
    <xf numFmtId="0" fontId="0" fillId="2" borderId="0" xfId="0" applyFill="1"/>
    <xf numFmtId="0" fontId="22" fillId="2" borderId="0" xfId="0" applyFont="1" applyFill="1"/>
    <xf numFmtId="0" fontId="1" fillId="2" borderId="0" xfId="0" applyFont="1" applyFill="1"/>
    <xf numFmtId="2" fontId="2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11" fillId="2" borderId="6" xfId="5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vertical="center"/>
    </xf>
    <xf numFmtId="166" fontId="3" fillId="3" borderId="6" xfId="0" applyNumberFormat="1" applyFont="1" applyFill="1" applyBorder="1" applyAlignment="1">
      <alignment vertical="center"/>
    </xf>
    <xf numFmtId="49" fontId="11" fillId="4" borderId="6" xfId="5" applyNumberFormat="1" applyFont="1" applyFill="1" applyBorder="1" applyAlignment="1">
      <alignment horizontal="center" vertical="center"/>
    </xf>
    <xf numFmtId="0" fontId="11" fillId="4" borderId="6" xfId="5" applyFont="1" applyFill="1" applyBorder="1" applyAlignment="1">
      <alignment horizontal="center" vertical="center"/>
    </xf>
    <xf numFmtId="0" fontId="27" fillId="2" borderId="0" xfId="0" applyFont="1" applyFill="1"/>
    <xf numFmtId="0" fontId="11" fillId="2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0" fillId="4" borderId="0" xfId="0" applyFill="1"/>
    <xf numFmtId="0" fontId="1" fillId="4" borderId="0" xfId="0" applyFont="1" applyFill="1"/>
    <xf numFmtId="0" fontId="0" fillId="2" borderId="0" xfId="0" applyFill="1" applyAlignment="1">
      <alignment horizontal="center"/>
    </xf>
    <xf numFmtId="0" fontId="27" fillId="4" borderId="0" xfId="0" applyFont="1" applyFill="1"/>
    <xf numFmtId="0" fontId="0" fillId="5" borderId="0" xfId="0" applyFill="1"/>
    <xf numFmtId="0" fontId="1" fillId="5" borderId="0" xfId="0" applyFont="1" applyFill="1"/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5" xfId="4" applyFont="1" applyFill="1" applyBorder="1" applyAlignment="1">
      <alignment horizontal="center" vertical="center" wrapText="1"/>
    </xf>
    <xf numFmtId="2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6" applyNumberFormat="1" applyFont="1" applyFill="1" applyBorder="1" applyAlignment="1">
      <alignment vertical="center"/>
    </xf>
    <xf numFmtId="49" fontId="11" fillId="2" borderId="6" xfId="6" applyNumberFormat="1" applyFont="1" applyFill="1" applyBorder="1" applyAlignment="1">
      <alignment horizontal="center" vertical="center"/>
    </xf>
    <xf numFmtId="49" fontId="11" fillId="4" borderId="6" xfId="6" applyNumberFormat="1" applyFont="1" applyFill="1" applyBorder="1" applyAlignment="1">
      <alignment vertical="center"/>
    </xf>
    <xf numFmtId="49" fontId="11" fillId="4" borderId="6" xfId="6" applyNumberFormat="1" applyFont="1" applyFill="1" applyBorder="1" applyAlignment="1">
      <alignment horizontal="center" vertical="center"/>
    </xf>
    <xf numFmtId="49" fontId="11" fillId="5" borderId="6" xfId="6" applyNumberFormat="1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49" fontId="11" fillId="5" borderId="6" xfId="6" applyNumberFormat="1" applyFont="1" applyFill="1" applyBorder="1" applyAlignment="1">
      <alignment horizontal="center" vertical="center"/>
    </xf>
    <xf numFmtId="0" fontId="11" fillId="5" borderId="6" xfId="5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6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4" fillId="2" borderId="6" xfId="6" applyNumberFormat="1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8" fontId="4" fillId="2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4" fillId="4" borderId="6" xfId="6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49" fontId="4" fillId="4" borderId="6" xfId="6" applyNumberFormat="1" applyFont="1" applyFill="1" applyBorder="1" applyAlignment="1">
      <alignment horizontal="center" vertical="center"/>
    </xf>
    <xf numFmtId="0" fontId="4" fillId="4" borderId="6" xfId="5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8" fontId="4" fillId="4" borderId="6" xfId="0" applyNumberFormat="1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49" fontId="4" fillId="5" borderId="6" xfId="6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49" fontId="4" fillId="5" borderId="6" xfId="6" applyNumberFormat="1" applyFont="1" applyFill="1" applyBorder="1" applyAlignment="1">
      <alignment horizontal="center" vertical="center"/>
    </xf>
    <xf numFmtId="0" fontId="4" fillId="5" borderId="6" xfId="5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8" fontId="4" fillId="5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8" fontId="11" fillId="4" borderId="6" xfId="0" applyNumberFormat="1" applyFont="1" applyFill="1" applyBorder="1" applyAlignment="1">
      <alignment horizontal="center" vertical="center"/>
    </xf>
    <xf numFmtId="49" fontId="4" fillId="4" borderId="6" xfId="5" applyNumberFormat="1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/>
    </xf>
    <xf numFmtId="8" fontId="11" fillId="5" borderId="6" xfId="0" applyNumberFormat="1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8" fontId="11" fillId="2" borderId="6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4" fillId="2" borderId="0" xfId="2" applyFont="1" applyFill="1" applyAlignment="1">
      <alignment horizontal="left" vertical="center"/>
    </xf>
  </cellXfs>
  <cellStyles count="7">
    <cellStyle name="Standaard 2" xfId="5" xr:uid="{79C376EF-2857-4530-AB64-0798F8046624}"/>
    <cellStyle name="Standaard 2 2" xfId="6" xr:uid="{48EF9C1C-149F-4F1D-8E26-A1A1DBB22535}"/>
    <cellStyle name="Гиперссылка" xfId="1" builtinId="8"/>
    <cellStyle name="Обычный" xfId="0" builtinId="0"/>
    <cellStyle name="Обычный 2" xfId="2" xr:uid="{05DD6AB5-36BA-4D53-9225-5ED921C64BD4}"/>
    <cellStyle name="Обычный 3" xfId="4" xr:uid="{28B7C16F-ABE7-4D0D-9903-445B167E3799}"/>
    <cellStyle name="Обычный_Лист1" xfId="3" xr:uid="{51F27F71-A541-47BD-A0EA-8D251BE6B44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colors>
    <mruColors>
      <color rgb="FFFFE5E5"/>
      <color rgb="FF660066"/>
      <color rgb="FF006000"/>
      <color rgb="FF0000FF"/>
      <color rgb="FFFF99CC"/>
      <color rgb="FF33CC33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8759</xdr:colOff>
      <xdr:row>0</xdr:row>
      <xdr:rowOff>0</xdr:rowOff>
    </xdr:from>
    <xdr:ext cx="744482" cy="701784"/>
    <xdr:pic>
      <xdr:nvPicPr>
        <xdr:cNvPr id="3" name="Рисунок 2">
          <a:extLst>
            <a:ext uri="{FF2B5EF4-FFF2-40B4-BE49-F238E27FC236}">
              <a16:creationId xmlns:a16="http://schemas.microsoft.com/office/drawing/2014/main" id="{11B926F3-7CC6-481E-9C74-2C996E881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9" y="0"/>
          <a:ext cx="744482" cy="701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3D46-E1A2-4590-8014-57848E832084}">
  <sheetPr filterMode="1">
    <tabColor rgb="FFFF99CC"/>
  </sheetPr>
  <dimension ref="A1:R679"/>
  <sheetViews>
    <sheetView tabSelected="1" view="pageBreakPreview" zoomScale="84" zoomScaleNormal="84" zoomScaleSheetLayoutView="84" workbookViewId="0">
      <selection activeCell="D17" sqref="D17"/>
    </sheetView>
  </sheetViews>
  <sheetFormatPr defaultColWidth="9.109375" defaultRowHeight="14.4" x14ac:dyDescent="0.3"/>
  <cols>
    <col min="1" max="1" width="12.88671875" style="35" customWidth="1"/>
    <col min="2" max="2" width="56.21875" style="35" customWidth="1"/>
    <col min="3" max="3" width="49.109375" style="51" customWidth="1"/>
    <col min="4" max="4" width="15.88671875" style="35" customWidth="1"/>
    <col min="5" max="5" width="18.21875" style="35" customWidth="1"/>
    <col min="6" max="6" width="22.44140625" style="35" customWidth="1"/>
    <col min="7" max="7" width="18.88671875" style="35" customWidth="1"/>
    <col min="8" max="8" width="19.77734375" style="35" customWidth="1"/>
    <col min="9" max="9" width="21.109375" style="35" customWidth="1"/>
    <col min="10" max="10" width="1.44140625" style="35" hidden="1" customWidth="1"/>
    <col min="11" max="11" width="15.33203125" style="35" customWidth="1"/>
    <col min="12" max="12" width="9.109375" style="37"/>
    <col min="13" max="16384" width="9.109375" style="35"/>
  </cols>
  <sheetData>
    <row r="1" spans="1:18" s="1" customFormat="1" ht="7.2" customHeight="1" x14ac:dyDescent="0.25">
      <c r="C1" s="2"/>
      <c r="D1" s="3"/>
      <c r="E1" s="3"/>
      <c r="F1" s="3"/>
      <c r="G1" s="3"/>
      <c r="L1" s="4"/>
    </row>
    <row r="2" spans="1:18" s="7" customFormat="1" ht="21" customHeight="1" x14ac:dyDescent="0.3">
      <c r="A2" s="111" t="s">
        <v>370</v>
      </c>
      <c r="B2" s="111"/>
      <c r="C2" s="111"/>
      <c r="D2" s="111"/>
      <c r="E2" s="111"/>
      <c r="F2" s="111"/>
      <c r="G2" s="111"/>
      <c r="H2" s="111"/>
      <c r="I2" s="111"/>
      <c r="J2" s="5"/>
      <c r="K2" s="5"/>
      <c r="L2" s="6"/>
    </row>
    <row r="3" spans="1:18" s="1" customFormat="1" ht="15" customHeight="1" x14ac:dyDescent="0.25">
      <c r="A3" s="112" t="s">
        <v>367</v>
      </c>
      <c r="B3" s="112"/>
      <c r="C3" s="112"/>
      <c r="D3" s="112"/>
      <c r="E3" s="112"/>
      <c r="F3" s="112"/>
      <c r="G3" s="112"/>
      <c r="H3" s="112"/>
      <c r="I3" s="112"/>
      <c r="L3" s="4"/>
    </row>
    <row r="4" spans="1:18" s="7" customFormat="1" ht="15.75" customHeight="1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8"/>
      <c r="K4" s="8"/>
      <c r="L4" s="8"/>
      <c r="M4" s="8"/>
      <c r="N4" s="8"/>
      <c r="O4" s="1"/>
      <c r="Q4" s="6"/>
    </row>
    <row r="5" spans="1:18" s="1" customFormat="1" ht="15" customHeight="1" x14ac:dyDescent="0.25">
      <c r="A5" s="1" t="s">
        <v>365</v>
      </c>
      <c r="B5" s="9"/>
      <c r="C5" s="9"/>
      <c r="J5" s="8"/>
      <c r="L5" s="10"/>
      <c r="M5" s="10"/>
      <c r="N5" s="10"/>
      <c r="Q5" s="4"/>
    </row>
    <row r="6" spans="1:18" s="1" customFormat="1" ht="12.75" customHeight="1" x14ac:dyDescent="0.25">
      <c r="A6" s="14" t="s">
        <v>372</v>
      </c>
      <c r="C6" s="2"/>
      <c r="D6" s="3"/>
      <c r="E6" s="3"/>
      <c r="F6" s="3"/>
      <c r="G6" s="11" t="s">
        <v>1</v>
      </c>
      <c r="H6" s="12"/>
      <c r="I6" s="11"/>
      <c r="J6" s="8"/>
      <c r="K6" s="13"/>
    </row>
    <row r="7" spans="1:18" s="1" customFormat="1" ht="12.75" customHeight="1" x14ac:dyDescent="0.25">
      <c r="A7" s="69" t="s">
        <v>3</v>
      </c>
      <c r="C7" s="2"/>
      <c r="D7" s="3"/>
      <c r="E7" s="3"/>
      <c r="F7" s="3"/>
      <c r="G7" s="15" t="s">
        <v>2</v>
      </c>
      <c r="H7" s="16"/>
      <c r="I7" s="16"/>
      <c r="J7" s="8"/>
      <c r="K7" s="13"/>
    </row>
    <row r="8" spans="1:18" s="1" customFormat="1" ht="12.75" customHeight="1" x14ac:dyDescent="0.25">
      <c r="A8" s="18" t="s">
        <v>366</v>
      </c>
      <c r="B8" s="12"/>
      <c r="C8" s="68"/>
      <c r="D8" s="3"/>
      <c r="E8" s="3"/>
      <c r="F8" s="3"/>
      <c r="G8" s="15" t="s">
        <v>4</v>
      </c>
      <c r="H8" s="17"/>
      <c r="I8" s="17"/>
      <c r="J8" s="8"/>
      <c r="K8" s="13"/>
    </row>
    <row r="9" spans="1:18" s="1" customFormat="1" ht="12.75" customHeight="1" x14ac:dyDescent="0.25">
      <c r="A9" s="18" t="s">
        <v>5</v>
      </c>
      <c r="C9" s="2"/>
      <c r="D9" s="3"/>
      <c r="E9" s="3"/>
      <c r="F9" s="3"/>
      <c r="G9" s="15" t="s">
        <v>6</v>
      </c>
      <c r="H9" s="17"/>
      <c r="I9" s="17"/>
      <c r="J9" s="8"/>
      <c r="K9" s="13"/>
    </row>
    <row r="10" spans="1:18" s="1" customFormat="1" ht="12.75" customHeight="1" x14ac:dyDescent="0.25">
      <c r="A10" s="14" t="s">
        <v>371</v>
      </c>
      <c r="C10" s="2"/>
      <c r="D10" s="3"/>
      <c r="E10" s="3"/>
      <c r="F10" s="3"/>
      <c r="G10" s="15" t="s">
        <v>7</v>
      </c>
      <c r="H10" s="110"/>
      <c r="I10" s="110"/>
      <c r="J10" s="8"/>
      <c r="K10" s="13"/>
    </row>
    <row r="11" spans="1:18" s="1" customFormat="1" ht="12.75" customHeight="1" x14ac:dyDescent="0.25">
      <c r="A11" s="14" t="s">
        <v>8</v>
      </c>
      <c r="C11" s="2"/>
      <c r="D11" s="3"/>
      <c r="E11" s="3"/>
      <c r="F11" s="3"/>
      <c r="G11" s="15" t="s">
        <v>9</v>
      </c>
      <c r="H11" s="110"/>
      <c r="I11" s="110"/>
      <c r="J11" s="8"/>
    </row>
    <row r="12" spans="1:18" s="1" customFormat="1" ht="12.75" customHeight="1" x14ac:dyDescent="0.25">
      <c r="A12" s="114" t="s">
        <v>373</v>
      </c>
      <c r="C12" s="2"/>
      <c r="D12" s="3"/>
      <c r="E12" s="3"/>
      <c r="F12" s="3"/>
      <c r="G12" s="19">
        <v>100</v>
      </c>
      <c r="H12" s="20" t="s">
        <v>378</v>
      </c>
      <c r="I12" s="21"/>
      <c r="J12" s="8"/>
    </row>
    <row r="13" spans="1:18" s="1" customFormat="1" ht="12.75" customHeight="1" x14ac:dyDescent="0.25">
      <c r="A13" s="1" t="s">
        <v>374</v>
      </c>
      <c r="C13" s="2"/>
      <c r="D13" s="3"/>
      <c r="E13" s="3"/>
      <c r="F13" s="3"/>
      <c r="G13" s="22">
        <f>SUM(I20:I678)</f>
        <v>0</v>
      </c>
      <c r="H13" s="20" t="s">
        <v>10</v>
      </c>
      <c r="I13" s="21"/>
      <c r="J13" s="8"/>
    </row>
    <row r="14" spans="1:18" s="1" customFormat="1" ht="12.75" customHeight="1" x14ac:dyDescent="0.25">
      <c r="A14" s="1" t="s">
        <v>376</v>
      </c>
      <c r="C14" s="2"/>
      <c r="D14" s="2"/>
      <c r="E14" s="2"/>
      <c r="F14" s="2"/>
      <c r="G14" s="23">
        <f>SUM(J20:J678)</f>
        <v>0</v>
      </c>
      <c r="H14" s="20" t="s">
        <v>11</v>
      </c>
      <c r="I14" s="24"/>
      <c r="J14" s="8"/>
      <c r="K14" s="2"/>
      <c r="L14" s="3"/>
      <c r="N14" s="25"/>
      <c r="R14" s="13"/>
    </row>
    <row r="15" spans="1:18" s="1" customFormat="1" ht="12.75" customHeight="1" x14ac:dyDescent="0.25">
      <c r="A15" s="1" t="s">
        <v>375</v>
      </c>
      <c r="C15" s="26"/>
      <c r="D15" s="3"/>
      <c r="E15" s="3"/>
      <c r="F15" s="27"/>
      <c r="G15" s="28">
        <f>IF(G14&gt;5000,6%,IF(G14&gt;4000,5%,IF(G14&gt;3000,3%,IF(G14&gt;2000,2%,0%))))</f>
        <v>0</v>
      </c>
      <c r="H15" s="20" t="s">
        <v>12</v>
      </c>
      <c r="I15" s="21"/>
    </row>
    <row r="16" spans="1:18" s="1" customFormat="1" ht="12.75" customHeight="1" x14ac:dyDescent="0.25">
      <c r="C16" s="2"/>
      <c r="D16" s="3"/>
      <c r="E16" s="29"/>
      <c r="F16" s="3"/>
      <c r="G16" s="30"/>
      <c r="H16" s="20" t="s">
        <v>13</v>
      </c>
      <c r="I16" s="21"/>
      <c r="M16" s="13"/>
    </row>
    <row r="17" spans="1:13" s="1" customFormat="1" ht="12.75" customHeight="1" x14ac:dyDescent="0.25">
      <c r="A17" s="31" t="s">
        <v>14</v>
      </c>
      <c r="C17" s="2"/>
      <c r="D17" s="3"/>
      <c r="E17" s="3"/>
      <c r="F17" s="3"/>
      <c r="G17" s="32">
        <f>G16*G12</f>
        <v>0</v>
      </c>
      <c r="H17" s="20" t="s">
        <v>377</v>
      </c>
      <c r="I17" s="33"/>
      <c r="M17" s="13"/>
    </row>
    <row r="18" spans="1:13" ht="15.6" customHeight="1" x14ac:dyDescent="0.3">
      <c r="A18" s="34" t="s">
        <v>15</v>
      </c>
      <c r="B18" s="1"/>
      <c r="C18" s="2"/>
      <c r="G18" s="36"/>
      <c r="H18" s="36"/>
      <c r="I18" s="36"/>
    </row>
    <row r="19" spans="1:13" ht="44.4" customHeight="1" x14ac:dyDescent="0.3">
      <c r="A19" s="55" t="s">
        <v>16</v>
      </c>
      <c r="B19" s="56" t="s">
        <v>17</v>
      </c>
      <c r="C19" s="56" t="s">
        <v>18</v>
      </c>
      <c r="D19" s="56" t="s">
        <v>19</v>
      </c>
      <c r="E19" s="57" t="s">
        <v>20</v>
      </c>
      <c r="F19" s="56" t="s">
        <v>21</v>
      </c>
      <c r="G19" s="56" t="s">
        <v>22</v>
      </c>
      <c r="H19" s="58" t="s">
        <v>23</v>
      </c>
      <c r="I19" s="59" t="s">
        <v>24</v>
      </c>
      <c r="J19" s="38" t="s">
        <v>25</v>
      </c>
      <c r="L19" s="39"/>
    </row>
    <row r="20" spans="1:13" ht="12" hidden="1" customHeight="1" x14ac:dyDescent="0.3">
      <c r="A20" s="70">
        <v>1</v>
      </c>
      <c r="B20" s="71" t="s">
        <v>26</v>
      </c>
      <c r="C20" s="72" t="s">
        <v>27</v>
      </c>
      <c r="D20" s="73" t="s">
        <v>29</v>
      </c>
      <c r="E20" s="74">
        <v>50</v>
      </c>
      <c r="F20" s="75">
        <f t="shared" ref="F20:F83" si="0">G20*E20</f>
        <v>144</v>
      </c>
      <c r="G20" s="75">
        <v>2.88</v>
      </c>
      <c r="H20" s="76">
        <f t="shared" ref="H20:H25" si="1">G20*108</f>
        <v>311.03999999999996</v>
      </c>
      <c r="I20" s="77"/>
      <c r="J20" s="42">
        <f t="shared" ref="J20:J83" si="2">I20*G20</f>
        <v>0</v>
      </c>
    </row>
    <row r="21" spans="1:13" s="49" customFormat="1" ht="12" hidden="1" customHeight="1" x14ac:dyDescent="0.3">
      <c r="A21" s="78">
        <v>1</v>
      </c>
      <c r="B21" s="79" t="s">
        <v>26</v>
      </c>
      <c r="C21" s="80" t="s">
        <v>27</v>
      </c>
      <c r="D21" s="81" t="s">
        <v>28</v>
      </c>
      <c r="E21" s="82">
        <v>75</v>
      </c>
      <c r="F21" s="83">
        <f t="shared" si="0"/>
        <v>180.75</v>
      </c>
      <c r="G21" s="83">
        <v>2.41</v>
      </c>
      <c r="H21" s="84">
        <f t="shared" si="1"/>
        <v>260.28000000000003</v>
      </c>
      <c r="I21" s="85"/>
      <c r="J21" s="43">
        <f t="shared" si="2"/>
        <v>0</v>
      </c>
      <c r="L21" s="50"/>
    </row>
    <row r="22" spans="1:13" ht="12" customHeight="1" x14ac:dyDescent="0.3">
      <c r="A22" s="109">
        <v>1</v>
      </c>
      <c r="B22" s="60" t="s">
        <v>33</v>
      </c>
      <c r="C22" s="47" t="s">
        <v>27</v>
      </c>
      <c r="D22" s="61" t="s">
        <v>29</v>
      </c>
      <c r="E22" s="40">
        <v>50</v>
      </c>
      <c r="F22" s="105">
        <f t="shared" si="0"/>
        <v>214</v>
      </c>
      <c r="G22" s="105">
        <v>4.28</v>
      </c>
      <c r="H22" s="106">
        <f>G22*100</f>
        <v>428</v>
      </c>
      <c r="I22" s="77"/>
      <c r="J22" s="42">
        <f t="shared" si="2"/>
        <v>0</v>
      </c>
    </row>
    <row r="23" spans="1:13" s="49" customFormat="1" ht="12" customHeight="1" x14ac:dyDescent="0.3">
      <c r="A23" s="93">
        <v>2</v>
      </c>
      <c r="B23" s="62" t="s">
        <v>33</v>
      </c>
      <c r="C23" s="48" t="s">
        <v>27</v>
      </c>
      <c r="D23" s="63" t="s">
        <v>28</v>
      </c>
      <c r="E23" s="45">
        <v>75</v>
      </c>
      <c r="F23" s="94">
        <f t="shared" si="0"/>
        <v>250.5</v>
      </c>
      <c r="G23" s="94">
        <v>3.34</v>
      </c>
      <c r="H23" s="95">
        <f>G23*100</f>
        <v>334</v>
      </c>
      <c r="I23" s="85"/>
      <c r="J23" s="42">
        <f t="shared" si="2"/>
        <v>0</v>
      </c>
      <c r="L23" s="50"/>
    </row>
    <row r="24" spans="1:13" ht="12" customHeight="1" x14ac:dyDescent="0.3">
      <c r="A24" s="109">
        <v>2</v>
      </c>
      <c r="B24" s="60" t="s">
        <v>34</v>
      </c>
      <c r="C24" s="47" t="s">
        <v>27</v>
      </c>
      <c r="D24" s="61" t="s">
        <v>29</v>
      </c>
      <c r="E24" s="40">
        <v>50</v>
      </c>
      <c r="F24" s="105">
        <f t="shared" si="0"/>
        <v>167</v>
      </c>
      <c r="G24" s="105">
        <v>3.34</v>
      </c>
      <c r="H24" s="106">
        <f>G24*100</f>
        <v>334</v>
      </c>
      <c r="I24" s="41"/>
      <c r="J24" s="43">
        <f t="shared" si="2"/>
        <v>0</v>
      </c>
    </row>
    <row r="25" spans="1:13" s="52" customFormat="1" ht="12" customHeight="1" x14ac:dyDescent="0.3">
      <c r="A25" s="93">
        <v>2</v>
      </c>
      <c r="B25" s="62" t="s">
        <v>34</v>
      </c>
      <c r="C25" s="48" t="s">
        <v>27</v>
      </c>
      <c r="D25" s="63" t="s">
        <v>28</v>
      </c>
      <c r="E25" s="45">
        <v>75</v>
      </c>
      <c r="F25" s="94">
        <f t="shared" si="0"/>
        <v>216</v>
      </c>
      <c r="G25" s="94">
        <v>2.88</v>
      </c>
      <c r="H25" s="95">
        <f>G25*100</f>
        <v>288</v>
      </c>
      <c r="I25" s="103"/>
      <c r="J25" s="42">
        <f t="shared" si="2"/>
        <v>0</v>
      </c>
    </row>
    <row r="26" spans="1:13" ht="12" customHeight="1" x14ac:dyDescent="0.3">
      <c r="A26" s="109">
        <v>3</v>
      </c>
      <c r="B26" s="60" t="s">
        <v>35</v>
      </c>
      <c r="C26" s="47" t="s">
        <v>27</v>
      </c>
      <c r="D26" s="61" t="s">
        <v>36</v>
      </c>
      <c r="E26" s="40">
        <v>50</v>
      </c>
      <c r="F26" s="105">
        <f t="shared" si="0"/>
        <v>214</v>
      </c>
      <c r="G26" s="105">
        <v>4.28</v>
      </c>
      <c r="H26" s="106">
        <f t="shared" ref="H26:H27" si="3">G26*100</f>
        <v>428</v>
      </c>
      <c r="I26" s="77"/>
      <c r="J26" s="42">
        <f t="shared" si="2"/>
        <v>0</v>
      </c>
    </row>
    <row r="27" spans="1:13" ht="12" customHeight="1" x14ac:dyDescent="0.3">
      <c r="A27" s="109">
        <v>3</v>
      </c>
      <c r="B27" s="60" t="s">
        <v>35</v>
      </c>
      <c r="C27" s="47" t="s">
        <v>27</v>
      </c>
      <c r="D27" s="61" t="s">
        <v>29</v>
      </c>
      <c r="E27" s="40">
        <v>50</v>
      </c>
      <c r="F27" s="105">
        <f t="shared" si="0"/>
        <v>144</v>
      </c>
      <c r="G27" s="105">
        <v>2.88</v>
      </c>
      <c r="H27" s="106">
        <f t="shared" si="3"/>
        <v>288</v>
      </c>
      <c r="I27" s="77"/>
      <c r="J27" s="43">
        <f t="shared" si="2"/>
        <v>0</v>
      </c>
    </row>
    <row r="28" spans="1:13" s="49" customFormat="1" ht="12" hidden="1" customHeight="1" x14ac:dyDescent="0.3">
      <c r="A28" s="78">
        <v>3</v>
      </c>
      <c r="B28" s="79" t="s">
        <v>35</v>
      </c>
      <c r="C28" s="80" t="s">
        <v>27</v>
      </c>
      <c r="D28" s="81" t="s">
        <v>28</v>
      </c>
      <c r="E28" s="82">
        <v>75</v>
      </c>
      <c r="F28" s="83">
        <f t="shared" si="0"/>
        <v>180.75</v>
      </c>
      <c r="G28" s="83">
        <v>2.41</v>
      </c>
      <c r="H28" s="84">
        <f t="shared" ref="H26:H29" si="4">G28*108</f>
        <v>260.28000000000003</v>
      </c>
      <c r="I28" s="85"/>
      <c r="J28" s="42">
        <f t="shared" si="2"/>
        <v>0</v>
      </c>
      <c r="L28" s="50"/>
    </row>
    <row r="29" spans="1:13" s="49" customFormat="1" ht="12" hidden="1" customHeight="1" x14ac:dyDescent="0.3">
      <c r="A29" s="78">
        <v>4</v>
      </c>
      <c r="B29" s="79" t="s">
        <v>37</v>
      </c>
      <c r="C29" s="80" t="s">
        <v>27</v>
      </c>
      <c r="D29" s="81" t="s">
        <v>28</v>
      </c>
      <c r="E29" s="82">
        <v>75</v>
      </c>
      <c r="F29" s="83">
        <f t="shared" si="0"/>
        <v>250.5</v>
      </c>
      <c r="G29" s="83">
        <v>3.34</v>
      </c>
      <c r="H29" s="84">
        <f t="shared" si="4"/>
        <v>360.71999999999997</v>
      </c>
      <c r="I29" s="85"/>
      <c r="J29" s="42">
        <f t="shared" si="2"/>
        <v>0</v>
      </c>
      <c r="L29" s="50"/>
    </row>
    <row r="30" spans="1:13" ht="12" hidden="1" customHeight="1" x14ac:dyDescent="0.3">
      <c r="A30" s="70">
        <v>4</v>
      </c>
      <c r="B30" s="71" t="s">
        <v>40</v>
      </c>
      <c r="C30" s="72" t="s">
        <v>27</v>
      </c>
      <c r="D30" s="73" t="s">
        <v>29</v>
      </c>
      <c r="E30" s="74">
        <v>50</v>
      </c>
      <c r="F30" s="75">
        <f t="shared" si="0"/>
        <v>139.5</v>
      </c>
      <c r="G30" s="75">
        <v>2.79</v>
      </c>
      <c r="H30" s="76">
        <f t="shared" ref="H30:H38" si="5">G30*108</f>
        <v>301.32</v>
      </c>
      <c r="I30" s="77"/>
      <c r="J30" s="43">
        <f t="shared" si="2"/>
        <v>0</v>
      </c>
    </row>
    <row r="31" spans="1:13" s="49" customFormat="1" ht="12" hidden="1" customHeight="1" x14ac:dyDescent="0.3">
      <c r="A31" s="78">
        <v>4</v>
      </c>
      <c r="B31" s="79" t="s">
        <v>40</v>
      </c>
      <c r="C31" s="80" t="s">
        <v>27</v>
      </c>
      <c r="D31" s="81" t="s">
        <v>28</v>
      </c>
      <c r="E31" s="82">
        <v>75</v>
      </c>
      <c r="F31" s="83">
        <f t="shared" si="0"/>
        <v>167.25</v>
      </c>
      <c r="G31" s="83">
        <v>2.23</v>
      </c>
      <c r="H31" s="84">
        <f t="shared" si="5"/>
        <v>240.84</v>
      </c>
      <c r="I31" s="85"/>
      <c r="J31" s="42">
        <f t="shared" si="2"/>
        <v>0</v>
      </c>
      <c r="L31" s="50"/>
    </row>
    <row r="32" spans="1:13" ht="12" customHeight="1" x14ac:dyDescent="0.3">
      <c r="A32" s="109">
        <v>5</v>
      </c>
      <c r="B32" s="60" t="s">
        <v>41</v>
      </c>
      <c r="C32" s="47" t="s">
        <v>27</v>
      </c>
      <c r="D32" s="61" t="s">
        <v>29</v>
      </c>
      <c r="E32" s="40">
        <v>50</v>
      </c>
      <c r="F32" s="105">
        <f t="shared" si="0"/>
        <v>428.5</v>
      </c>
      <c r="G32" s="105">
        <v>8.57</v>
      </c>
      <c r="H32" s="106">
        <f>G32*100</f>
        <v>857</v>
      </c>
      <c r="I32" s="107"/>
      <c r="J32" s="42">
        <f t="shared" si="2"/>
        <v>0</v>
      </c>
    </row>
    <row r="33" spans="1:12" s="49" customFormat="1" ht="12" customHeight="1" x14ac:dyDescent="0.3">
      <c r="A33" s="93">
        <v>5</v>
      </c>
      <c r="B33" s="62" t="s">
        <v>41</v>
      </c>
      <c r="C33" s="48" t="s">
        <v>27</v>
      </c>
      <c r="D33" s="63" t="s">
        <v>28</v>
      </c>
      <c r="E33" s="45">
        <v>75</v>
      </c>
      <c r="F33" s="94">
        <f t="shared" si="0"/>
        <v>481.5</v>
      </c>
      <c r="G33" s="94">
        <v>6.42</v>
      </c>
      <c r="H33" s="95">
        <f>G33*100</f>
        <v>642</v>
      </c>
      <c r="I33" s="103"/>
      <c r="J33" s="43">
        <f t="shared" si="2"/>
        <v>0</v>
      </c>
      <c r="L33" s="50"/>
    </row>
    <row r="34" spans="1:12" ht="12" hidden="1" customHeight="1" x14ac:dyDescent="0.3">
      <c r="A34" s="70">
        <v>5</v>
      </c>
      <c r="B34" s="71" t="s">
        <v>42</v>
      </c>
      <c r="C34" s="72" t="s">
        <v>27</v>
      </c>
      <c r="D34" s="73" t="s">
        <v>29</v>
      </c>
      <c r="E34" s="74">
        <v>50</v>
      </c>
      <c r="F34" s="75">
        <f t="shared" si="0"/>
        <v>321</v>
      </c>
      <c r="G34" s="75">
        <v>6.42</v>
      </c>
      <c r="H34" s="76">
        <f t="shared" si="5"/>
        <v>693.36</v>
      </c>
      <c r="I34" s="77"/>
      <c r="J34" s="42">
        <f t="shared" si="2"/>
        <v>0</v>
      </c>
    </row>
    <row r="35" spans="1:12" s="52" customFormat="1" ht="12" hidden="1" customHeight="1" x14ac:dyDescent="0.3">
      <c r="A35" s="78">
        <v>6</v>
      </c>
      <c r="B35" s="79" t="s">
        <v>42</v>
      </c>
      <c r="C35" s="80" t="s">
        <v>27</v>
      </c>
      <c r="D35" s="81" t="s">
        <v>28</v>
      </c>
      <c r="E35" s="82">
        <v>75</v>
      </c>
      <c r="F35" s="83">
        <f t="shared" si="0"/>
        <v>321</v>
      </c>
      <c r="G35" s="83">
        <v>4.28</v>
      </c>
      <c r="H35" s="84">
        <f t="shared" si="5"/>
        <v>462.24</v>
      </c>
      <c r="I35" s="85"/>
      <c r="J35" s="42">
        <f t="shared" si="2"/>
        <v>0</v>
      </c>
    </row>
    <row r="36" spans="1:12" ht="12" customHeight="1" x14ac:dyDescent="0.3">
      <c r="A36" s="104">
        <v>6</v>
      </c>
      <c r="B36" s="60" t="s">
        <v>45</v>
      </c>
      <c r="C36" s="47" t="s">
        <v>27</v>
      </c>
      <c r="D36" s="61" t="s">
        <v>29</v>
      </c>
      <c r="E36" s="40">
        <v>50</v>
      </c>
      <c r="F36" s="105">
        <f t="shared" si="0"/>
        <v>214</v>
      </c>
      <c r="G36" s="105">
        <v>4.28</v>
      </c>
      <c r="H36" s="106">
        <f>G36*100</f>
        <v>428</v>
      </c>
      <c r="I36" s="107"/>
      <c r="J36" s="43">
        <f t="shared" si="2"/>
        <v>0</v>
      </c>
    </row>
    <row r="37" spans="1:12" s="49" customFormat="1" ht="12" customHeight="1" x14ac:dyDescent="0.3">
      <c r="A37" s="93">
        <v>6</v>
      </c>
      <c r="B37" s="62" t="s">
        <v>45</v>
      </c>
      <c r="C37" s="48" t="s">
        <v>27</v>
      </c>
      <c r="D37" s="63" t="s">
        <v>28</v>
      </c>
      <c r="E37" s="45">
        <v>75</v>
      </c>
      <c r="F37" s="94">
        <f t="shared" si="0"/>
        <v>250.5</v>
      </c>
      <c r="G37" s="94">
        <v>3.34</v>
      </c>
      <c r="H37" s="95">
        <f>G37*100</f>
        <v>334</v>
      </c>
      <c r="I37" s="103"/>
      <c r="J37" s="42">
        <f t="shared" si="2"/>
        <v>0</v>
      </c>
      <c r="L37" s="50"/>
    </row>
    <row r="38" spans="1:12" ht="12" hidden="1" customHeight="1" x14ac:dyDescent="0.3">
      <c r="A38" s="70">
        <v>7</v>
      </c>
      <c r="B38" s="71" t="s">
        <v>46</v>
      </c>
      <c r="C38" s="72" t="s">
        <v>27</v>
      </c>
      <c r="D38" s="73" t="s">
        <v>29</v>
      </c>
      <c r="E38" s="74">
        <v>50</v>
      </c>
      <c r="F38" s="75">
        <f t="shared" si="0"/>
        <v>144</v>
      </c>
      <c r="G38" s="75">
        <v>2.88</v>
      </c>
      <c r="H38" s="76">
        <f t="shared" si="5"/>
        <v>311.03999999999996</v>
      </c>
      <c r="I38" s="77"/>
      <c r="J38" s="42">
        <f t="shared" si="2"/>
        <v>0</v>
      </c>
    </row>
    <row r="39" spans="1:12" s="49" customFormat="1" ht="12" hidden="1" customHeight="1" x14ac:dyDescent="0.3">
      <c r="A39" s="78">
        <v>7</v>
      </c>
      <c r="B39" s="79" t="s">
        <v>46</v>
      </c>
      <c r="C39" s="80" t="s">
        <v>27</v>
      </c>
      <c r="D39" s="81" t="s">
        <v>28</v>
      </c>
      <c r="E39" s="82">
        <v>75</v>
      </c>
      <c r="F39" s="83">
        <f t="shared" si="0"/>
        <v>180.75</v>
      </c>
      <c r="G39" s="83">
        <v>2.41</v>
      </c>
      <c r="H39" s="84">
        <f t="shared" ref="H39:H40" si="6">G39*108</f>
        <v>260.28000000000003</v>
      </c>
      <c r="I39" s="85"/>
      <c r="J39" s="43">
        <f t="shared" si="2"/>
        <v>0</v>
      </c>
      <c r="L39" s="50"/>
    </row>
    <row r="40" spans="1:12" s="49" customFormat="1" ht="12" hidden="1" customHeight="1" x14ac:dyDescent="0.3">
      <c r="A40" s="78">
        <v>7</v>
      </c>
      <c r="B40" s="79" t="s">
        <v>47</v>
      </c>
      <c r="C40" s="80" t="s">
        <v>27</v>
      </c>
      <c r="D40" s="81" t="s">
        <v>28</v>
      </c>
      <c r="E40" s="82">
        <v>75</v>
      </c>
      <c r="F40" s="83">
        <f t="shared" si="0"/>
        <v>481.5</v>
      </c>
      <c r="G40" s="83">
        <v>6.42</v>
      </c>
      <c r="H40" s="84">
        <f t="shared" si="6"/>
        <v>693.36</v>
      </c>
      <c r="I40" s="85"/>
      <c r="J40" s="42">
        <f t="shared" si="2"/>
        <v>0</v>
      </c>
      <c r="L40" s="50"/>
    </row>
    <row r="41" spans="1:12" s="53" customFormat="1" ht="12" customHeight="1" x14ac:dyDescent="0.3">
      <c r="A41" s="100">
        <v>8</v>
      </c>
      <c r="B41" s="64" t="s">
        <v>48</v>
      </c>
      <c r="C41" s="65" t="s">
        <v>27</v>
      </c>
      <c r="D41" s="66" t="s">
        <v>29</v>
      </c>
      <c r="E41" s="67">
        <v>10</v>
      </c>
      <c r="F41" s="101">
        <f t="shared" si="0"/>
        <v>214.1</v>
      </c>
      <c r="G41" s="101">
        <v>21.41</v>
      </c>
      <c r="H41" s="102">
        <f>G41*100</f>
        <v>2141</v>
      </c>
      <c r="I41" s="108"/>
      <c r="J41" s="42">
        <f t="shared" si="2"/>
        <v>0</v>
      </c>
      <c r="L41" s="54"/>
    </row>
    <row r="42" spans="1:12" s="49" customFormat="1" ht="12" customHeight="1" x14ac:dyDescent="0.3">
      <c r="A42" s="93">
        <v>8</v>
      </c>
      <c r="B42" s="62" t="s">
        <v>48</v>
      </c>
      <c r="C42" s="48" t="s">
        <v>27</v>
      </c>
      <c r="D42" s="63" t="s">
        <v>28</v>
      </c>
      <c r="E42" s="45">
        <v>75</v>
      </c>
      <c r="F42" s="94">
        <f t="shared" si="0"/>
        <v>1284.75</v>
      </c>
      <c r="G42" s="94">
        <v>17.13</v>
      </c>
      <c r="H42" s="95">
        <f>G42*100</f>
        <v>1713</v>
      </c>
      <c r="I42" s="103"/>
      <c r="J42" s="43">
        <f t="shared" si="2"/>
        <v>0</v>
      </c>
      <c r="L42" s="50"/>
    </row>
    <row r="43" spans="1:12" s="46" customFormat="1" ht="12" hidden="1" customHeight="1" x14ac:dyDescent="0.3">
      <c r="A43" s="70">
        <v>8</v>
      </c>
      <c r="B43" s="71" t="s">
        <v>49</v>
      </c>
      <c r="C43" s="72" t="s">
        <v>27</v>
      </c>
      <c r="D43" s="73" t="s">
        <v>29</v>
      </c>
      <c r="E43" s="74">
        <v>50</v>
      </c>
      <c r="F43" s="75">
        <f t="shared" si="0"/>
        <v>158</v>
      </c>
      <c r="G43" s="75">
        <v>3.16</v>
      </c>
      <c r="H43" s="76">
        <f>G43*108</f>
        <v>341.28000000000003</v>
      </c>
      <c r="I43" s="77"/>
      <c r="J43" s="42">
        <f t="shared" si="2"/>
        <v>0</v>
      </c>
    </row>
    <row r="44" spans="1:12" s="52" customFormat="1" ht="12" hidden="1" customHeight="1" x14ac:dyDescent="0.3">
      <c r="A44" s="78">
        <v>9</v>
      </c>
      <c r="B44" s="79" t="s">
        <v>49</v>
      </c>
      <c r="C44" s="80" t="s">
        <v>27</v>
      </c>
      <c r="D44" s="81" t="s">
        <v>28</v>
      </c>
      <c r="E44" s="82">
        <v>75</v>
      </c>
      <c r="F44" s="83">
        <f t="shared" si="0"/>
        <v>195</v>
      </c>
      <c r="G44" s="83">
        <v>2.6</v>
      </c>
      <c r="H44" s="84">
        <f>G44*108</f>
        <v>280.8</v>
      </c>
      <c r="I44" s="85"/>
      <c r="J44" s="42">
        <f t="shared" si="2"/>
        <v>0</v>
      </c>
    </row>
    <row r="45" spans="1:12" ht="12" customHeight="1" x14ac:dyDescent="0.3">
      <c r="A45" s="104">
        <v>9</v>
      </c>
      <c r="B45" s="60" t="s">
        <v>318</v>
      </c>
      <c r="C45" s="47" t="s">
        <v>27</v>
      </c>
      <c r="D45" s="61" t="s">
        <v>29</v>
      </c>
      <c r="E45" s="40">
        <v>50</v>
      </c>
      <c r="F45" s="105">
        <f t="shared" si="0"/>
        <v>535.5</v>
      </c>
      <c r="G45" s="105">
        <v>10.71</v>
      </c>
      <c r="H45" s="106">
        <f>G45*100</f>
        <v>1071</v>
      </c>
      <c r="I45" s="107"/>
      <c r="J45" s="43">
        <f t="shared" si="2"/>
        <v>0</v>
      </c>
    </row>
    <row r="46" spans="1:12" ht="12" hidden="1" customHeight="1" x14ac:dyDescent="0.3">
      <c r="A46" s="70">
        <v>9</v>
      </c>
      <c r="B46" s="71" t="s">
        <v>50</v>
      </c>
      <c r="C46" s="72" t="s">
        <v>27</v>
      </c>
      <c r="D46" s="73" t="s">
        <v>29</v>
      </c>
      <c r="E46" s="74">
        <v>50</v>
      </c>
      <c r="F46" s="75">
        <f t="shared" si="0"/>
        <v>214</v>
      </c>
      <c r="G46" s="75">
        <v>4.28</v>
      </c>
      <c r="H46" s="76">
        <f t="shared" ref="H45:H46" si="7">G46*108</f>
        <v>462.24</v>
      </c>
      <c r="I46" s="77"/>
      <c r="J46" s="42">
        <f t="shared" si="2"/>
        <v>0</v>
      </c>
    </row>
    <row r="47" spans="1:12" s="49" customFormat="1" ht="12" hidden="1" customHeight="1" x14ac:dyDescent="0.3">
      <c r="A47" s="78">
        <v>10</v>
      </c>
      <c r="B47" s="79" t="s">
        <v>50</v>
      </c>
      <c r="C47" s="80" t="s">
        <v>27</v>
      </c>
      <c r="D47" s="81" t="s">
        <v>28</v>
      </c>
      <c r="E47" s="82">
        <v>75</v>
      </c>
      <c r="F47" s="83">
        <f t="shared" si="0"/>
        <v>250.5</v>
      </c>
      <c r="G47" s="83">
        <v>3.34</v>
      </c>
      <c r="H47" s="84">
        <f>G47*108</f>
        <v>360.71999999999997</v>
      </c>
      <c r="I47" s="85"/>
      <c r="J47" s="42">
        <f t="shared" si="2"/>
        <v>0</v>
      </c>
      <c r="L47" s="50"/>
    </row>
    <row r="48" spans="1:12" ht="12" customHeight="1" x14ac:dyDescent="0.3">
      <c r="A48" s="109">
        <v>10</v>
      </c>
      <c r="B48" s="60" t="s">
        <v>52</v>
      </c>
      <c r="C48" s="47" t="s">
        <v>27</v>
      </c>
      <c r="D48" s="61" t="s">
        <v>29</v>
      </c>
      <c r="E48" s="40">
        <v>50</v>
      </c>
      <c r="F48" s="105">
        <f t="shared" si="0"/>
        <v>482</v>
      </c>
      <c r="G48" s="105">
        <v>9.64</v>
      </c>
      <c r="H48" s="106">
        <f>G48*100</f>
        <v>964</v>
      </c>
      <c r="I48" s="77"/>
      <c r="J48" s="43">
        <f t="shared" si="2"/>
        <v>0</v>
      </c>
    </row>
    <row r="49" spans="1:12" s="49" customFormat="1" ht="12" customHeight="1" x14ac:dyDescent="0.3">
      <c r="A49" s="93">
        <v>10</v>
      </c>
      <c r="B49" s="62" t="s">
        <v>52</v>
      </c>
      <c r="C49" s="48" t="s">
        <v>27</v>
      </c>
      <c r="D49" s="63" t="s">
        <v>28</v>
      </c>
      <c r="E49" s="45">
        <v>75</v>
      </c>
      <c r="F49" s="94">
        <f t="shared" si="0"/>
        <v>561.75</v>
      </c>
      <c r="G49" s="94">
        <v>7.49</v>
      </c>
      <c r="H49" s="95">
        <f>G49*100</f>
        <v>749</v>
      </c>
      <c r="I49" s="85"/>
      <c r="J49" s="42">
        <f t="shared" si="2"/>
        <v>0</v>
      </c>
      <c r="L49" s="50"/>
    </row>
    <row r="50" spans="1:12" s="46" customFormat="1" ht="12" hidden="1" customHeight="1" x14ac:dyDescent="0.3">
      <c r="A50" s="70">
        <v>11</v>
      </c>
      <c r="B50" s="71" t="s">
        <v>53</v>
      </c>
      <c r="C50" s="72" t="s">
        <v>27</v>
      </c>
      <c r="D50" s="73" t="s">
        <v>29</v>
      </c>
      <c r="E50" s="74">
        <v>50</v>
      </c>
      <c r="F50" s="75">
        <f t="shared" si="0"/>
        <v>535.5</v>
      </c>
      <c r="G50" s="75">
        <v>10.71</v>
      </c>
      <c r="H50" s="76">
        <f>G50*108</f>
        <v>1156.68</v>
      </c>
      <c r="I50" s="77"/>
      <c r="J50" s="42">
        <f t="shared" si="2"/>
        <v>0</v>
      </c>
    </row>
    <row r="51" spans="1:12" s="49" customFormat="1" ht="12" hidden="1" customHeight="1" x14ac:dyDescent="0.3">
      <c r="A51" s="78">
        <v>11</v>
      </c>
      <c r="B51" s="79" t="s">
        <v>53</v>
      </c>
      <c r="C51" s="80" t="s">
        <v>27</v>
      </c>
      <c r="D51" s="81" t="s">
        <v>28</v>
      </c>
      <c r="E51" s="82">
        <v>75</v>
      </c>
      <c r="F51" s="83">
        <f t="shared" si="0"/>
        <v>561.75</v>
      </c>
      <c r="G51" s="83">
        <v>7.49</v>
      </c>
      <c r="H51" s="84">
        <f t="shared" ref="H51:H52" si="8">G51*108</f>
        <v>808.92000000000007</v>
      </c>
      <c r="I51" s="85"/>
      <c r="J51" s="43">
        <f t="shared" si="2"/>
        <v>0</v>
      </c>
      <c r="L51" s="50"/>
    </row>
    <row r="52" spans="1:12" s="49" customFormat="1" ht="12" hidden="1" customHeight="1" x14ac:dyDescent="0.3">
      <c r="A52" s="78">
        <v>11</v>
      </c>
      <c r="B52" s="79" t="s">
        <v>319</v>
      </c>
      <c r="C52" s="80" t="s">
        <v>27</v>
      </c>
      <c r="D52" s="81" t="s">
        <v>28</v>
      </c>
      <c r="E52" s="82">
        <v>75</v>
      </c>
      <c r="F52" s="83">
        <f t="shared" si="0"/>
        <v>321</v>
      </c>
      <c r="G52" s="83">
        <v>4.28</v>
      </c>
      <c r="H52" s="84">
        <f t="shared" si="8"/>
        <v>462.24</v>
      </c>
      <c r="I52" s="85"/>
      <c r="J52" s="42">
        <f t="shared" si="2"/>
        <v>0</v>
      </c>
      <c r="L52" s="50"/>
    </row>
    <row r="53" spans="1:12" ht="12" hidden="1" customHeight="1" x14ac:dyDescent="0.3">
      <c r="A53" s="70">
        <v>12</v>
      </c>
      <c r="B53" s="71" t="s">
        <v>55</v>
      </c>
      <c r="C53" s="72" t="s">
        <v>27</v>
      </c>
      <c r="D53" s="73" t="s">
        <v>36</v>
      </c>
      <c r="E53" s="74">
        <v>50</v>
      </c>
      <c r="F53" s="75">
        <f t="shared" si="0"/>
        <v>214</v>
      </c>
      <c r="G53" s="75">
        <v>4.28</v>
      </c>
      <c r="H53" s="76">
        <f t="shared" ref="H53:H54" si="9">G53*108</f>
        <v>462.24</v>
      </c>
      <c r="I53" s="77"/>
      <c r="J53" s="42">
        <f t="shared" si="2"/>
        <v>0</v>
      </c>
    </row>
    <row r="54" spans="1:12" ht="12" hidden="1" customHeight="1" x14ac:dyDescent="0.3">
      <c r="A54" s="70">
        <v>12</v>
      </c>
      <c r="B54" s="71" t="s">
        <v>55</v>
      </c>
      <c r="C54" s="72" t="s">
        <v>27</v>
      </c>
      <c r="D54" s="73" t="s">
        <v>29</v>
      </c>
      <c r="E54" s="74">
        <v>50</v>
      </c>
      <c r="F54" s="75">
        <f t="shared" si="0"/>
        <v>144</v>
      </c>
      <c r="G54" s="75">
        <v>2.88</v>
      </c>
      <c r="H54" s="76">
        <f t="shared" si="9"/>
        <v>311.03999999999996</v>
      </c>
      <c r="I54" s="77"/>
      <c r="J54" s="43">
        <f t="shared" si="2"/>
        <v>0</v>
      </c>
    </row>
    <row r="55" spans="1:12" s="49" customFormat="1" ht="12" hidden="1" customHeight="1" x14ac:dyDescent="0.3">
      <c r="A55" s="78">
        <v>12</v>
      </c>
      <c r="B55" s="79" t="s">
        <v>55</v>
      </c>
      <c r="C55" s="80" t="s">
        <v>27</v>
      </c>
      <c r="D55" s="81" t="s">
        <v>28</v>
      </c>
      <c r="E55" s="82">
        <v>75</v>
      </c>
      <c r="F55" s="83">
        <f t="shared" si="0"/>
        <v>180.75</v>
      </c>
      <c r="G55" s="83">
        <v>2.41</v>
      </c>
      <c r="H55" s="84">
        <f>G55*108</f>
        <v>260.28000000000003</v>
      </c>
      <c r="I55" s="85"/>
      <c r="J55" s="42">
        <f t="shared" si="2"/>
        <v>0</v>
      </c>
      <c r="L55" s="50"/>
    </row>
    <row r="56" spans="1:12" ht="12" hidden="1" customHeight="1" x14ac:dyDescent="0.3">
      <c r="A56" s="70">
        <v>13</v>
      </c>
      <c r="B56" s="71" t="s">
        <v>56</v>
      </c>
      <c r="C56" s="72" t="s">
        <v>27</v>
      </c>
      <c r="D56" s="73" t="s">
        <v>29</v>
      </c>
      <c r="E56" s="74">
        <v>50</v>
      </c>
      <c r="F56" s="75">
        <f t="shared" si="0"/>
        <v>158</v>
      </c>
      <c r="G56" s="75">
        <v>3.16</v>
      </c>
      <c r="H56" s="76">
        <f>G56*108</f>
        <v>341.28000000000003</v>
      </c>
      <c r="I56" s="77"/>
      <c r="J56" s="42">
        <f t="shared" si="2"/>
        <v>0</v>
      </c>
    </row>
    <row r="57" spans="1:12" s="49" customFormat="1" ht="12" hidden="1" customHeight="1" x14ac:dyDescent="0.3">
      <c r="A57" s="78">
        <v>13</v>
      </c>
      <c r="B57" s="79" t="s">
        <v>56</v>
      </c>
      <c r="C57" s="80" t="s">
        <v>27</v>
      </c>
      <c r="D57" s="81" t="s">
        <v>28</v>
      </c>
      <c r="E57" s="82">
        <v>75</v>
      </c>
      <c r="F57" s="83">
        <f t="shared" si="0"/>
        <v>195</v>
      </c>
      <c r="G57" s="83">
        <v>2.6</v>
      </c>
      <c r="H57" s="84">
        <f>G57*108</f>
        <v>280.8</v>
      </c>
      <c r="I57" s="85"/>
      <c r="J57" s="43">
        <f t="shared" si="2"/>
        <v>0</v>
      </c>
      <c r="L57" s="50"/>
    </row>
    <row r="58" spans="1:12" ht="12" hidden="1" customHeight="1" x14ac:dyDescent="0.3">
      <c r="A58" s="70">
        <v>13</v>
      </c>
      <c r="B58" s="71" t="s">
        <v>57</v>
      </c>
      <c r="C58" s="72" t="s">
        <v>27</v>
      </c>
      <c r="D58" s="73" t="s">
        <v>29</v>
      </c>
      <c r="E58" s="74">
        <v>50</v>
      </c>
      <c r="F58" s="75">
        <f t="shared" si="0"/>
        <v>214</v>
      </c>
      <c r="G58" s="75">
        <v>4.28</v>
      </c>
      <c r="H58" s="76">
        <f>G58*108</f>
        <v>462.24</v>
      </c>
      <c r="I58" s="77"/>
      <c r="J58" s="42">
        <f t="shared" si="2"/>
        <v>0</v>
      </c>
    </row>
    <row r="59" spans="1:12" s="49" customFormat="1" ht="12" hidden="1" customHeight="1" x14ac:dyDescent="0.3">
      <c r="A59" s="78">
        <v>14</v>
      </c>
      <c r="B59" s="79" t="s">
        <v>57</v>
      </c>
      <c r="C59" s="80" t="s">
        <v>27</v>
      </c>
      <c r="D59" s="81" t="s">
        <v>28</v>
      </c>
      <c r="E59" s="82">
        <v>75</v>
      </c>
      <c r="F59" s="83">
        <f t="shared" si="0"/>
        <v>250.5</v>
      </c>
      <c r="G59" s="83">
        <v>3.34</v>
      </c>
      <c r="H59" s="84">
        <f>G59*108</f>
        <v>360.71999999999997</v>
      </c>
      <c r="I59" s="85"/>
      <c r="J59" s="42">
        <f t="shared" si="2"/>
        <v>0</v>
      </c>
      <c r="L59" s="50"/>
    </row>
    <row r="60" spans="1:12" s="53" customFormat="1" ht="12" customHeight="1" x14ac:dyDescent="0.3">
      <c r="A60" s="100">
        <v>14</v>
      </c>
      <c r="B60" s="64" t="s">
        <v>58</v>
      </c>
      <c r="C60" s="65" t="s">
        <v>27</v>
      </c>
      <c r="D60" s="66" t="s">
        <v>29</v>
      </c>
      <c r="E60" s="67">
        <v>10</v>
      </c>
      <c r="F60" s="101">
        <f t="shared" si="0"/>
        <v>298.29999999999995</v>
      </c>
      <c r="G60" s="101">
        <v>29.83</v>
      </c>
      <c r="H60" s="102">
        <f t="shared" ref="H60:H61" si="10">G60*100</f>
        <v>2983</v>
      </c>
      <c r="I60" s="108"/>
      <c r="J60" s="43">
        <f t="shared" si="2"/>
        <v>0</v>
      </c>
      <c r="L60" s="54"/>
    </row>
    <row r="61" spans="1:12" s="53" customFormat="1" ht="12" customHeight="1" x14ac:dyDescent="0.3">
      <c r="A61" s="100">
        <v>14</v>
      </c>
      <c r="B61" s="64" t="s">
        <v>58</v>
      </c>
      <c r="C61" s="65" t="s">
        <v>27</v>
      </c>
      <c r="D61" s="66" t="s">
        <v>28</v>
      </c>
      <c r="E61" s="67">
        <v>10</v>
      </c>
      <c r="F61" s="101">
        <f t="shared" si="0"/>
        <v>257</v>
      </c>
      <c r="G61" s="101">
        <v>25.7</v>
      </c>
      <c r="H61" s="102">
        <f t="shared" si="10"/>
        <v>2570</v>
      </c>
      <c r="I61" s="108"/>
      <c r="J61" s="42">
        <f t="shared" si="2"/>
        <v>0</v>
      </c>
      <c r="L61" s="54"/>
    </row>
    <row r="62" spans="1:12" ht="12" hidden="1" customHeight="1" x14ac:dyDescent="0.3">
      <c r="A62" s="70">
        <v>15</v>
      </c>
      <c r="B62" s="71" t="s">
        <v>59</v>
      </c>
      <c r="C62" s="72" t="s">
        <v>27</v>
      </c>
      <c r="D62" s="73" t="s">
        <v>29</v>
      </c>
      <c r="E62" s="74">
        <v>50</v>
      </c>
      <c r="F62" s="75">
        <f t="shared" si="0"/>
        <v>167</v>
      </c>
      <c r="G62" s="75">
        <v>3.34</v>
      </c>
      <c r="H62" s="76">
        <f>G62*108</f>
        <v>360.71999999999997</v>
      </c>
      <c r="I62" s="77"/>
      <c r="J62" s="42">
        <f t="shared" si="2"/>
        <v>0</v>
      </c>
    </row>
    <row r="63" spans="1:12" s="49" customFormat="1" ht="12" hidden="1" customHeight="1" x14ac:dyDescent="0.3">
      <c r="A63" s="78">
        <v>15</v>
      </c>
      <c r="B63" s="79" t="s">
        <v>59</v>
      </c>
      <c r="C63" s="80" t="s">
        <v>27</v>
      </c>
      <c r="D63" s="81" t="s">
        <v>28</v>
      </c>
      <c r="E63" s="82">
        <v>75</v>
      </c>
      <c r="F63" s="83">
        <f t="shared" si="0"/>
        <v>201.75</v>
      </c>
      <c r="G63" s="83">
        <v>2.69</v>
      </c>
      <c r="H63" s="84">
        <f>G63*108</f>
        <v>290.52</v>
      </c>
      <c r="I63" s="85"/>
      <c r="J63" s="43">
        <f t="shared" si="2"/>
        <v>0</v>
      </c>
      <c r="L63" s="50"/>
    </row>
    <row r="64" spans="1:12" s="53" customFormat="1" ht="12" hidden="1" customHeight="1" x14ac:dyDescent="0.3">
      <c r="A64" s="86">
        <v>15</v>
      </c>
      <c r="B64" s="87" t="s">
        <v>60</v>
      </c>
      <c r="C64" s="88" t="s">
        <v>27</v>
      </c>
      <c r="D64" s="89" t="s">
        <v>29</v>
      </c>
      <c r="E64" s="90">
        <v>10</v>
      </c>
      <c r="F64" s="91">
        <f t="shared" si="0"/>
        <v>477.2</v>
      </c>
      <c r="G64" s="91">
        <v>47.72</v>
      </c>
      <c r="H64" s="92">
        <f t="shared" ref="H60:H65" si="11">G64*95</f>
        <v>4533.3999999999996</v>
      </c>
      <c r="I64" s="97"/>
      <c r="J64" s="42">
        <f t="shared" si="2"/>
        <v>0</v>
      </c>
      <c r="L64" s="54"/>
    </row>
    <row r="65" spans="1:12" s="53" customFormat="1" ht="12" customHeight="1" x14ac:dyDescent="0.3">
      <c r="A65" s="100">
        <v>16</v>
      </c>
      <c r="B65" s="64" t="s">
        <v>60</v>
      </c>
      <c r="C65" s="65" t="s">
        <v>27</v>
      </c>
      <c r="D65" s="66" t="s">
        <v>28</v>
      </c>
      <c r="E65" s="67">
        <v>10</v>
      </c>
      <c r="F65" s="101">
        <f t="shared" si="0"/>
        <v>357.9</v>
      </c>
      <c r="G65" s="101">
        <v>35.79</v>
      </c>
      <c r="H65" s="102">
        <f>G65*100</f>
        <v>3579</v>
      </c>
      <c r="I65" s="108"/>
      <c r="J65" s="42">
        <f t="shared" si="2"/>
        <v>0</v>
      </c>
      <c r="L65" s="54"/>
    </row>
    <row r="66" spans="1:12" ht="12" hidden="1" customHeight="1" x14ac:dyDescent="0.3">
      <c r="A66" s="70">
        <v>16</v>
      </c>
      <c r="B66" s="71" t="s">
        <v>61</v>
      </c>
      <c r="C66" s="72" t="s">
        <v>27</v>
      </c>
      <c r="D66" s="73" t="s">
        <v>29</v>
      </c>
      <c r="E66" s="74">
        <v>50</v>
      </c>
      <c r="F66" s="75">
        <f t="shared" si="0"/>
        <v>428.5</v>
      </c>
      <c r="G66" s="75">
        <v>8.57</v>
      </c>
      <c r="H66" s="76">
        <f t="shared" ref="H66:H73" si="12">G66*108</f>
        <v>925.56000000000006</v>
      </c>
      <c r="I66" s="77"/>
      <c r="J66" s="43">
        <f t="shared" si="2"/>
        <v>0</v>
      </c>
    </row>
    <row r="67" spans="1:12" s="49" customFormat="1" ht="12" hidden="1" customHeight="1" x14ac:dyDescent="0.3">
      <c r="A67" s="78">
        <v>16</v>
      </c>
      <c r="B67" s="79" t="s">
        <v>61</v>
      </c>
      <c r="C67" s="80" t="s">
        <v>27</v>
      </c>
      <c r="D67" s="81" t="s">
        <v>28</v>
      </c>
      <c r="E67" s="82">
        <v>75</v>
      </c>
      <c r="F67" s="83">
        <f t="shared" si="0"/>
        <v>481.5</v>
      </c>
      <c r="G67" s="83">
        <v>6.42</v>
      </c>
      <c r="H67" s="84">
        <f t="shared" si="12"/>
        <v>693.36</v>
      </c>
      <c r="I67" s="85"/>
      <c r="J67" s="42">
        <f t="shared" si="2"/>
        <v>0</v>
      </c>
      <c r="L67" s="50"/>
    </row>
    <row r="68" spans="1:12" ht="12" hidden="1" customHeight="1" x14ac:dyDescent="0.3">
      <c r="A68" s="70">
        <v>17</v>
      </c>
      <c r="B68" s="71" t="s">
        <v>62</v>
      </c>
      <c r="C68" s="72" t="s">
        <v>27</v>
      </c>
      <c r="D68" s="73" t="s">
        <v>29</v>
      </c>
      <c r="E68" s="74">
        <v>50</v>
      </c>
      <c r="F68" s="75">
        <f t="shared" si="0"/>
        <v>144</v>
      </c>
      <c r="G68" s="75">
        <v>2.88</v>
      </c>
      <c r="H68" s="76">
        <f t="shared" si="12"/>
        <v>311.03999999999996</v>
      </c>
      <c r="I68" s="77"/>
      <c r="J68" s="42">
        <f t="shared" si="2"/>
        <v>0</v>
      </c>
    </row>
    <row r="69" spans="1:12" s="49" customFormat="1" ht="12" hidden="1" customHeight="1" x14ac:dyDescent="0.3">
      <c r="A69" s="78">
        <v>17</v>
      </c>
      <c r="B69" s="79" t="s">
        <v>62</v>
      </c>
      <c r="C69" s="80" t="s">
        <v>27</v>
      </c>
      <c r="D69" s="81" t="s">
        <v>28</v>
      </c>
      <c r="E69" s="82">
        <v>75</v>
      </c>
      <c r="F69" s="83">
        <f t="shared" si="0"/>
        <v>180.75</v>
      </c>
      <c r="G69" s="83">
        <v>2.41</v>
      </c>
      <c r="H69" s="84">
        <f t="shared" si="12"/>
        <v>260.28000000000003</v>
      </c>
      <c r="I69" s="85"/>
      <c r="J69" s="43">
        <f t="shared" si="2"/>
        <v>0</v>
      </c>
      <c r="L69" s="50"/>
    </row>
    <row r="70" spans="1:12" ht="12" hidden="1" customHeight="1" x14ac:dyDescent="0.3">
      <c r="A70" s="70">
        <v>17</v>
      </c>
      <c r="B70" s="71" t="s">
        <v>64</v>
      </c>
      <c r="C70" s="72" t="s">
        <v>27</v>
      </c>
      <c r="D70" s="73" t="s">
        <v>29</v>
      </c>
      <c r="E70" s="74">
        <v>50</v>
      </c>
      <c r="F70" s="75">
        <f t="shared" si="0"/>
        <v>190.5</v>
      </c>
      <c r="G70" s="75">
        <v>3.81</v>
      </c>
      <c r="H70" s="76">
        <f t="shared" si="12"/>
        <v>411.48</v>
      </c>
      <c r="I70" s="77"/>
      <c r="J70" s="42">
        <f t="shared" si="2"/>
        <v>0</v>
      </c>
    </row>
    <row r="71" spans="1:12" s="49" customFormat="1" ht="12" customHeight="1" x14ac:dyDescent="0.3">
      <c r="A71" s="93">
        <v>18</v>
      </c>
      <c r="B71" s="62" t="s">
        <v>64</v>
      </c>
      <c r="C71" s="48" t="s">
        <v>27</v>
      </c>
      <c r="D71" s="63" t="s">
        <v>28</v>
      </c>
      <c r="E71" s="45">
        <v>75</v>
      </c>
      <c r="F71" s="94">
        <f t="shared" si="0"/>
        <v>216</v>
      </c>
      <c r="G71" s="94">
        <v>2.88</v>
      </c>
      <c r="H71" s="95">
        <f>G71*100</f>
        <v>288</v>
      </c>
      <c r="I71" s="85"/>
      <c r="J71" s="42">
        <f t="shared" si="2"/>
        <v>0</v>
      </c>
      <c r="L71" s="50"/>
    </row>
    <row r="72" spans="1:12" ht="12" hidden="1" customHeight="1" x14ac:dyDescent="0.3">
      <c r="A72" s="70">
        <v>18</v>
      </c>
      <c r="B72" s="71" t="s">
        <v>65</v>
      </c>
      <c r="C72" s="72" t="s">
        <v>27</v>
      </c>
      <c r="D72" s="73" t="s">
        <v>29</v>
      </c>
      <c r="E72" s="74">
        <v>50</v>
      </c>
      <c r="F72" s="75">
        <f t="shared" si="0"/>
        <v>167</v>
      </c>
      <c r="G72" s="75">
        <v>3.34</v>
      </c>
      <c r="H72" s="76">
        <f t="shared" si="12"/>
        <v>360.71999999999997</v>
      </c>
      <c r="I72" s="77"/>
      <c r="J72" s="43">
        <f t="shared" si="2"/>
        <v>0</v>
      </c>
    </row>
    <row r="73" spans="1:12" s="49" customFormat="1" ht="12" hidden="1" customHeight="1" x14ac:dyDescent="0.3">
      <c r="A73" s="78">
        <v>18</v>
      </c>
      <c r="B73" s="79" t="s">
        <v>65</v>
      </c>
      <c r="C73" s="80" t="s">
        <v>27</v>
      </c>
      <c r="D73" s="81" t="s">
        <v>28</v>
      </c>
      <c r="E73" s="82">
        <v>75</v>
      </c>
      <c r="F73" s="83">
        <f t="shared" si="0"/>
        <v>201.75</v>
      </c>
      <c r="G73" s="83">
        <v>2.69</v>
      </c>
      <c r="H73" s="84">
        <f t="shared" si="12"/>
        <v>290.52</v>
      </c>
      <c r="I73" s="85"/>
      <c r="J73" s="42">
        <f t="shared" si="2"/>
        <v>0</v>
      </c>
      <c r="L73" s="50"/>
    </row>
    <row r="74" spans="1:12" ht="12" hidden="1" customHeight="1" x14ac:dyDescent="0.3">
      <c r="A74" s="70">
        <v>19</v>
      </c>
      <c r="B74" s="71" t="s">
        <v>66</v>
      </c>
      <c r="C74" s="72" t="s">
        <v>27</v>
      </c>
      <c r="D74" s="73" t="s">
        <v>36</v>
      </c>
      <c r="E74" s="74">
        <v>50</v>
      </c>
      <c r="F74" s="75">
        <f t="shared" si="0"/>
        <v>241</v>
      </c>
      <c r="G74" s="75">
        <v>4.82</v>
      </c>
      <c r="H74" s="76">
        <f t="shared" ref="H74:H75" si="13">G74*108</f>
        <v>520.56000000000006</v>
      </c>
      <c r="I74" s="77"/>
      <c r="J74" s="42">
        <f t="shared" si="2"/>
        <v>0</v>
      </c>
    </row>
    <row r="75" spans="1:12" ht="12" hidden="1" customHeight="1" x14ac:dyDescent="0.3">
      <c r="A75" s="70">
        <v>19</v>
      </c>
      <c r="B75" s="71" t="s">
        <v>66</v>
      </c>
      <c r="C75" s="72" t="s">
        <v>27</v>
      </c>
      <c r="D75" s="73" t="s">
        <v>29</v>
      </c>
      <c r="E75" s="74">
        <v>50</v>
      </c>
      <c r="F75" s="75">
        <f t="shared" si="0"/>
        <v>158</v>
      </c>
      <c r="G75" s="75">
        <v>3.16</v>
      </c>
      <c r="H75" s="76">
        <f t="shared" si="13"/>
        <v>341.28000000000003</v>
      </c>
      <c r="I75" s="77"/>
      <c r="J75" s="43">
        <f t="shared" si="2"/>
        <v>0</v>
      </c>
    </row>
    <row r="76" spans="1:12" s="49" customFormat="1" ht="12" hidden="1" customHeight="1" x14ac:dyDescent="0.3">
      <c r="A76" s="78">
        <v>19</v>
      </c>
      <c r="B76" s="79" t="s">
        <v>66</v>
      </c>
      <c r="C76" s="80" t="s">
        <v>27</v>
      </c>
      <c r="D76" s="81" t="s">
        <v>28</v>
      </c>
      <c r="E76" s="82">
        <v>75</v>
      </c>
      <c r="F76" s="83">
        <f t="shared" si="0"/>
        <v>195</v>
      </c>
      <c r="G76" s="83">
        <v>2.6</v>
      </c>
      <c r="H76" s="84">
        <f>G76*108</f>
        <v>280.8</v>
      </c>
      <c r="I76" s="85"/>
      <c r="J76" s="42">
        <f t="shared" si="2"/>
        <v>0</v>
      </c>
      <c r="L76" s="50"/>
    </row>
    <row r="77" spans="1:12" ht="12" customHeight="1" x14ac:dyDescent="0.3">
      <c r="A77" s="104">
        <v>20</v>
      </c>
      <c r="B77" s="60" t="s">
        <v>67</v>
      </c>
      <c r="C77" s="47" t="s">
        <v>27</v>
      </c>
      <c r="D77" s="61" t="s">
        <v>29</v>
      </c>
      <c r="E77" s="40">
        <v>50</v>
      </c>
      <c r="F77" s="105">
        <f t="shared" si="0"/>
        <v>428.5</v>
      </c>
      <c r="G77" s="105">
        <v>8.57</v>
      </c>
      <c r="H77" s="106">
        <f>G77*100</f>
        <v>857</v>
      </c>
      <c r="I77" s="107"/>
      <c r="J77" s="42">
        <f t="shared" si="2"/>
        <v>0</v>
      </c>
    </row>
    <row r="78" spans="1:12" s="49" customFormat="1" ht="12" customHeight="1" x14ac:dyDescent="0.3">
      <c r="A78" s="93">
        <v>20</v>
      </c>
      <c r="B78" s="62" t="s">
        <v>67</v>
      </c>
      <c r="C78" s="48" t="s">
        <v>27</v>
      </c>
      <c r="D78" s="63" t="s">
        <v>28</v>
      </c>
      <c r="E78" s="45">
        <v>75</v>
      </c>
      <c r="F78" s="94">
        <f t="shared" si="0"/>
        <v>481.5</v>
      </c>
      <c r="G78" s="94">
        <v>6.42</v>
      </c>
      <c r="H78" s="95">
        <f>G78*100</f>
        <v>642</v>
      </c>
      <c r="I78" s="103"/>
      <c r="J78" s="43">
        <f t="shared" si="2"/>
        <v>0</v>
      </c>
      <c r="L78" s="50"/>
    </row>
    <row r="79" spans="1:12" ht="12" hidden="1" customHeight="1" x14ac:dyDescent="0.3">
      <c r="A79" s="70">
        <v>20</v>
      </c>
      <c r="B79" s="71" t="s">
        <v>320</v>
      </c>
      <c r="C79" s="72" t="s">
        <v>27</v>
      </c>
      <c r="D79" s="73" t="s">
        <v>36</v>
      </c>
      <c r="E79" s="74">
        <v>50</v>
      </c>
      <c r="F79" s="75">
        <f t="shared" si="0"/>
        <v>241</v>
      </c>
      <c r="G79" s="75">
        <v>4.82</v>
      </c>
      <c r="H79" s="76">
        <f t="shared" ref="H79:H80" si="14">G79*108</f>
        <v>520.56000000000006</v>
      </c>
      <c r="I79" s="77"/>
      <c r="J79" s="42">
        <f t="shared" si="2"/>
        <v>0</v>
      </c>
    </row>
    <row r="80" spans="1:12" ht="12" hidden="1" customHeight="1" x14ac:dyDescent="0.3">
      <c r="A80" s="70">
        <v>21</v>
      </c>
      <c r="B80" s="71" t="s">
        <v>320</v>
      </c>
      <c r="C80" s="72" t="s">
        <v>27</v>
      </c>
      <c r="D80" s="73" t="s">
        <v>29</v>
      </c>
      <c r="E80" s="74">
        <v>50</v>
      </c>
      <c r="F80" s="75">
        <f t="shared" si="0"/>
        <v>158</v>
      </c>
      <c r="G80" s="75">
        <v>3.16</v>
      </c>
      <c r="H80" s="76">
        <f t="shared" si="14"/>
        <v>341.28000000000003</v>
      </c>
      <c r="I80" s="77"/>
      <c r="J80" s="42">
        <f t="shared" si="2"/>
        <v>0</v>
      </c>
    </row>
    <row r="81" spans="1:12" s="49" customFormat="1" ht="12" hidden="1" customHeight="1" x14ac:dyDescent="0.3">
      <c r="A81" s="78">
        <v>21</v>
      </c>
      <c r="B81" s="79" t="s">
        <v>320</v>
      </c>
      <c r="C81" s="80" t="s">
        <v>27</v>
      </c>
      <c r="D81" s="81" t="s">
        <v>28</v>
      </c>
      <c r="E81" s="82">
        <v>75</v>
      </c>
      <c r="F81" s="83">
        <f t="shared" si="0"/>
        <v>195</v>
      </c>
      <c r="G81" s="83">
        <v>2.6</v>
      </c>
      <c r="H81" s="84">
        <f t="shared" ref="H81:H108" si="15">G81*108</f>
        <v>280.8</v>
      </c>
      <c r="I81" s="85"/>
      <c r="J81" s="43">
        <f t="shared" si="2"/>
        <v>0</v>
      </c>
      <c r="L81" s="50"/>
    </row>
    <row r="82" spans="1:12" ht="12" customHeight="1" x14ac:dyDescent="0.3">
      <c r="A82" s="109">
        <v>21</v>
      </c>
      <c r="B82" s="60" t="s">
        <v>68</v>
      </c>
      <c r="C82" s="47" t="s">
        <v>27</v>
      </c>
      <c r="D82" s="61" t="s">
        <v>29</v>
      </c>
      <c r="E82" s="40">
        <v>50</v>
      </c>
      <c r="F82" s="105">
        <f t="shared" si="0"/>
        <v>401.49999999999994</v>
      </c>
      <c r="G82" s="105">
        <v>8.0299999999999994</v>
      </c>
      <c r="H82" s="106">
        <f>G82*100</f>
        <v>802.99999999999989</v>
      </c>
      <c r="I82" s="107"/>
      <c r="J82" s="42">
        <f t="shared" si="2"/>
        <v>0</v>
      </c>
    </row>
    <row r="83" spans="1:12" s="49" customFormat="1" ht="12" customHeight="1" x14ac:dyDescent="0.3">
      <c r="A83" s="93">
        <v>22</v>
      </c>
      <c r="B83" s="62" t="s">
        <v>68</v>
      </c>
      <c r="C83" s="48" t="s">
        <v>27</v>
      </c>
      <c r="D83" s="63" t="s">
        <v>28</v>
      </c>
      <c r="E83" s="45">
        <v>75</v>
      </c>
      <c r="F83" s="94">
        <f t="shared" si="0"/>
        <v>441.75</v>
      </c>
      <c r="G83" s="94">
        <v>5.89</v>
      </c>
      <c r="H83" s="95">
        <f>G83*100</f>
        <v>589</v>
      </c>
      <c r="I83" s="103"/>
      <c r="J83" s="42">
        <f t="shared" si="2"/>
        <v>0</v>
      </c>
      <c r="L83" s="50"/>
    </row>
    <row r="84" spans="1:12" ht="12" hidden="1" customHeight="1" x14ac:dyDescent="0.3">
      <c r="A84" s="70">
        <v>22</v>
      </c>
      <c r="B84" s="71" t="s">
        <v>69</v>
      </c>
      <c r="C84" s="72" t="s">
        <v>27</v>
      </c>
      <c r="D84" s="73" t="s">
        <v>29</v>
      </c>
      <c r="E84" s="74">
        <v>50</v>
      </c>
      <c r="F84" s="75">
        <f t="shared" ref="F84:F147" si="16">G84*E84</f>
        <v>428.5</v>
      </c>
      <c r="G84" s="75">
        <v>8.57</v>
      </c>
      <c r="H84" s="76">
        <f t="shared" si="15"/>
        <v>925.56000000000006</v>
      </c>
      <c r="I84" s="77"/>
      <c r="J84" s="43">
        <f t="shared" ref="J84:J147" si="17">I84*G84</f>
        <v>0</v>
      </c>
    </row>
    <row r="85" spans="1:12" s="49" customFormat="1" ht="12" hidden="1" customHeight="1" x14ac:dyDescent="0.3">
      <c r="A85" s="78">
        <v>22</v>
      </c>
      <c r="B85" s="79" t="s">
        <v>69</v>
      </c>
      <c r="C85" s="80" t="s">
        <v>27</v>
      </c>
      <c r="D85" s="81" t="s">
        <v>28</v>
      </c>
      <c r="E85" s="82">
        <v>75</v>
      </c>
      <c r="F85" s="83">
        <f t="shared" si="16"/>
        <v>481.5</v>
      </c>
      <c r="G85" s="83">
        <v>6.42</v>
      </c>
      <c r="H85" s="84">
        <f t="shared" si="15"/>
        <v>693.36</v>
      </c>
      <c r="I85" s="85"/>
      <c r="J85" s="42">
        <f t="shared" si="17"/>
        <v>0</v>
      </c>
      <c r="L85" s="50"/>
    </row>
    <row r="86" spans="1:12" ht="12" hidden="1" customHeight="1" x14ac:dyDescent="0.3">
      <c r="A86" s="70">
        <v>23</v>
      </c>
      <c r="B86" s="71" t="s">
        <v>70</v>
      </c>
      <c r="C86" s="72" t="s">
        <v>27</v>
      </c>
      <c r="D86" s="73" t="s">
        <v>29</v>
      </c>
      <c r="E86" s="74">
        <v>50</v>
      </c>
      <c r="F86" s="75">
        <f t="shared" si="16"/>
        <v>348</v>
      </c>
      <c r="G86" s="75">
        <v>6.96</v>
      </c>
      <c r="H86" s="76">
        <f t="shared" si="15"/>
        <v>751.68</v>
      </c>
      <c r="I86" s="77"/>
      <c r="J86" s="42">
        <f t="shared" si="17"/>
        <v>0</v>
      </c>
    </row>
    <row r="87" spans="1:12" s="49" customFormat="1" ht="12" hidden="1" customHeight="1" x14ac:dyDescent="0.3">
      <c r="A87" s="78">
        <v>23</v>
      </c>
      <c r="B87" s="79" t="s">
        <v>70</v>
      </c>
      <c r="C87" s="80" t="s">
        <v>27</v>
      </c>
      <c r="D87" s="81" t="s">
        <v>28</v>
      </c>
      <c r="E87" s="82">
        <v>75</v>
      </c>
      <c r="F87" s="83">
        <f t="shared" si="16"/>
        <v>361.5</v>
      </c>
      <c r="G87" s="83">
        <v>4.82</v>
      </c>
      <c r="H87" s="84">
        <f t="shared" si="15"/>
        <v>520.56000000000006</v>
      </c>
      <c r="I87" s="85"/>
      <c r="J87" s="43">
        <f t="shared" si="17"/>
        <v>0</v>
      </c>
      <c r="L87" s="50"/>
    </row>
    <row r="88" spans="1:12" ht="12" hidden="1" customHeight="1" x14ac:dyDescent="0.3">
      <c r="A88" s="70">
        <v>23</v>
      </c>
      <c r="B88" s="71" t="s">
        <v>71</v>
      </c>
      <c r="C88" s="72" t="s">
        <v>27</v>
      </c>
      <c r="D88" s="73" t="s">
        <v>29</v>
      </c>
      <c r="E88" s="74">
        <v>50</v>
      </c>
      <c r="F88" s="75">
        <f t="shared" si="16"/>
        <v>428.5</v>
      </c>
      <c r="G88" s="75">
        <v>8.57</v>
      </c>
      <c r="H88" s="76">
        <f t="shared" si="15"/>
        <v>925.56000000000006</v>
      </c>
      <c r="I88" s="77"/>
      <c r="J88" s="42">
        <f t="shared" si="17"/>
        <v>0</v>
      </c>
    </row>
    <row r="89" spans="1:12" s="49" customFormat="1" ht="12" hidden="1" customHeight="1" x14ac:dyDescent="0.3">
      <c r="A89" s="78">
        <v>24</v>
      </c>
      <c r="B89" s="79" t="s">
        <v>71</v>
      </c>
      <c r="C89" s="80" t="s">
        <v>27</v>
      </c>
      <c r="D89" s="81" t="s">
        <v>28</v>
      </c>
      <c r="E89" s="82">
        <v>75</v>
      </c>
      <c r="F89" s="83">
        <f t="shared" si="16"/>
        <v>481.5</v>
      </c>
      <c r="G89" s="83">
        <v>6.42</v>
      </c>
      <c r="H89" s="84">
        <f t="shared" si="15"/>
        <v>693.36</v>
      </c>
      <c r="I89" s="85"/>
      <c r="J89" s="42">
        <f t="shared" si="17"/>
        <v>0</v>
      </c>
      <c r="L89" s="50"/>
    </row>
    <row r="90" spans="1:12" ht="12" hidden="1" customHeight="1" x14ac:dyDescent="0.3">
      <c r="A90" s="70">
        <v>24</v>
      </c>
      <c r="B90" s="71" t="s">
        <v>72</v>
      </c>
      <c r="C90" s="72" t="s">
        <v>27</v>
      </c>
      <c r="D90" s="73" t="s">
        <v>29</v>
      </c>
      <c r="E90" s="74">
        <v>50</v>
      </c>
      <c r="F90" s="75">
        <f t="shared" si="16"/>
        <v>294.5</v>
      </c>
      <c r="G90" s="75">
        <v>5.89</v>
      </c>
      <c r="H90" s="76">
        <f t="shared" si="15"/>
        <v>636.12</v>
      </c>
      <c r="I90" s="77"/>
      <c r="J90" s="43">
        <f t="shared" si="17"/>
        <v>0</v>
      </c>
    </row>
    <row r="91" spans="1:12" s="49" customFormat="1" ht="12" hidden="1" customHeight="1" x14ac:dyDescent="0.3">
      <c r="A91" s="78">
        <v>24</v>
      </c>
      <c r="B91" s="79" t="s">
        <v>72</v>
      </c>
      <c r="C91" s="80" t="s">
        <v>27</v>
      </c>
      <c r="D91" s="81" t="s">
        <v>28</v>
      </c>
      <c r="E91" s="82">
        <v>75</v>
      </c>
      <c r="F91" s="83">
        <f t="shared" si="16"/>
        <v>361.5</v>
      </c>
      <c r="G91" s="83">
        <v>4.82</v>
      </c>
      <c r="H91" s="84">
        <f t="shared" si="15"/>
        <v>520.56000000000006</v>
      </c>
      <c r="I91" s="85"/>
      <c r="J91" s="42">
        <f t="shared" si="17"/>
        <v>0</v>
      </c>
      <c r="L91" s="50"/>
    </row>
    <row r="92" spans="1:12" ht="12" hidden="1" customHeight="1" x14ac:dyDescent="0.3">
      <c r="A92" s="70">
        <v>25</v>
      </c>
      <c r="B92" s="71" t="s">
        <v>73</v>
      </c>
      <c r="C92" s="72" t="s">
        <v>27</v>
      </c>
      <c r="D92" s="73" t="s">
        <v>29</v>
      </c>
      <c r="E92" s="74">
        <v>50</v>
      </c>
      <c r="F92" s="75">
        <f t="shared" si="16"/>
        <v>144</v>
      </c>
      <c r="G92" s="75">
        <v>2.88</v>
      </c>
      <c r="H92" s="76">
        <f t="shared" si="15"/>
        <v>311.03999999999996</v>
      </c>
      <c r="I92" s="77"/>
      <c r="J92" s="42">
        <f t="shared" si="17"/>
        <v>0</v>
      </c>
    </row>
    <row r="93" spans="1:12" s="49" customFormat="1" ht="12" hidden="1" customHeight="1" x14ac:dyDescent="0.3">
      <c r="A93" s="78">
        <v>25</v>
      </c>
      <c r="B93" s="79" t="s">
        <v>73</v>
      </c>
      <c r="C93" s="80" t="s">
        <v>27</v>
      </c>
      <c r="D93" s="81" t="s">
        <v>28</v>
      </c>
      <c r="E93" s="82">
        <v>75</v>
      </c>
      <c r="F93" s="83">
        <f t="shared" si="16"/>
        <v>180.75</v>
      </c>
      <c r="G93" s="83">
        <v>2.41</v>
      </c>
      <c r="H93" s="84">
        <f t="shared" si="15"/>
        <v>260.28000000000003</v>
      </c>
      <c r="I93" s="85"/>
      <c r="J93" s="43">
        <f t="shared" si="17"/>
        <v>0</v>
      </c>
      <c r="L93" s="50"/>
    </row>
    <row r="94" spans="1:12" ht="12" customHeight="1" x14ac:dyDescent="0.3">
      <c r="A94" s="104">
        <v>25</v>
      </c>
      <c r="B94" s="60" t="s">
        <v>74</v>
      </c>
      <c r="C94" s="47" t="s">
        <v>27</v>
      </c>
      <c r="D94" s="61" t="s">
        <v>29</v>
      </c>
      <c r="E94" s="40">
        <v>50</v>
      </c>
      <c r="F94" s="105">
        <f t="shared" si="16"/>
        <v>428.5</v>
      </c>
      <c r="G94" s="105">
        <v>8.57</v>
      </c>
      <c r="H94" s="106">
        <f>G94*100</f>
        <v>857</v>
      </c>
      <c r="I94" s="107"/>
      <c r="J94" s="42">
        <f t="shared" si="17"/>
        <v>0</v>
      </c>
    </row>
    <row r="95" spans="1:12" s="49" customFormat="1" ht="12" customHeight="1" x14ac:dyDescent="0.3">
      <c r="A95" s="93">
        <v>26</v>
      </c>
      <c r="B95" s="62" t="s">
        <v>74</v>
      </c>
      <c r="C95" s="48" t="s">
        <v>27</v>
      </c>
      <c r="D95" s="63" t="s">
        <v>28</v>
      </c>
      <c r="E95" s="45">
        <v>75</v>
      </c>
      <c r="F95" s="94">
        <f t="shared" si="16"/>
        <v>481.5</v>
      </c>
      <c r="G95" s="94">
        <v>6.42</v>
      </c>
      <c r="H95" s="95">
        <f>G95*100</f>
        <v>642</v>
      </c>
      <c r="I95" s="103"/>
      <c r="J95" s="42">
        <f t="shared" si="17"/>
        <v>0</v>
      </c>
      <c r="L95" s="50"/>
    </row>
    <row r="96" spans="1:12" ht="12" hidden="1" customHeight="1" x14ac:dyDescent="0.3">
      <c r="A96" s="70">
        <v>26</v>
      </c>
      <c r="B96" s="71" t="s">
        <v>321</v>
      </c>
      <c r="C96" s="72" t="s">
        <v>27</v>
      </c>
      <c r="D96" s="73" t="s">
        <v>29</v>
      </c>
      <c r="E96" s="74">
        <v>50</v>
      </c>
      <c r="F96" s="75">
        <f t="shared" si="16"/>
        <v>321</v>
      </c>
      <c r="G96" s="75">
        <v>6.42</v>
      </c>
      <c r="H96" s="76">
        <f t="shared" si="15"/>
        <v>693.36</v>
      </c>
      <c r="I96" s="77"/>
      <c r="J96" s="43">
        <f t="shared" si="17"/>
        <v>0</v>
      </c>
    </row>
    <row r="97" spans="1:12" s="49" customFormat="1" ht="12" customHeight="1" x14ac:dyDescent="0.3">
      <c r="A97" s="93">
        <v>26</v>
      </c>
      <c r="B97" s="62" t="s">
        <v>321</v>
      </c>
      <c r="C97" s="48" t="s">
        <v>27</v>
      </c>
      <c r="D97" s="63" t="s">
        <v>28</v>
      </c>
      <c r="E97" s="45">
        <v>75</v>
      </c>
      <c r="F97" s="94">
        <f t="shared" si="16"/>
        <v>321</v>
      </c>
      <c r="G97" s="94">
        <v>4.28</v>
      </c>
      <c r="H97" s="95">
        <f>G97*100</f>
        <v>428</v>
      </c>
      <c r="I97" s="103"/>
      <c r="J97" s="42">
        <f t="shared" si="17"/>
        <v>0</v>
      </c>
      <c r="L97" s="50"/>
    </row>
    <row r="98" spans="1:12" ht="12" hidden="1" customHeight="1" x14ac:dyDescent="0.3">
      <c r="A98" s="70">
        <v>27</v>
      </c>
      <c r="B98" s="71" t="s">
        <v>77</v>
      </c>
      <c r="C98" s="72" t="s">
        <v>27</v>
      </c>
      <c r="D98" s="73" t="s">
        <v>29</v>
      </c>
      <c r="E98" s="74">
        <v>50</v>
      </c>
      <c r="F98" s="75">
        <f t="shared" si="16"/>
        <v>856.5</v>
      </c>
      <c r="G98" s="75">
        <v>17.13</v>
      </c>
      <c r="H98" s="76">
        <f t="shared" si="15"/>
        <v>1850.04</v>
      </c>
      <c r="I98" s="77"/>
      <c r="J98" s="42">
        <f t="shared" si="17"/>
        <v>0</v>
      </c>
    </row>
    <row r="99" spans="1:12" s="49" customFormat="1" ht="12" hidden="1" customHeight="1" x14ac:dyDescent="0.3">
      <c r="A99" s="78">
        <v>27</v>
      </c>
      <c r="B99" s="79" t="s">
        <v>77</v>
      </c>
      <c r="C99" s="80" t="s">
        <v>27</v>
      </c>
      <c r="D99" s="81" t="s">
        <v>28</v>
      </c>
      <c r="E99" s="82">
        <v>75</v>
      </c>
      <c r="F99" s="83">
        <f t="shared" si="16"/>
        <v>963.75</v>
      </c>
      <c r="G99" s="83">
        <v>12.85</v>
      </c>
      <c r="H99" s="84">
        <f t="shared" si="15"/>
        <v>1387.8</v>
      </c>
      <c r="I99" s="85"/>
      <c r="J99" s="43">
        <f t="shared" si="17"/>
        <v>0</v>
      </c>
      <c r="L99" s="50"/>
    </row>
    <row r="100" spans="1:12" s="53" customFormat="1" ht="12" customHeight="1" x14ac:dyDescent="0.3">
      <c r="A100" s="100">
        <v>27</v>
      </c>
      <c r="B100" s="64" t="s">
        <v>78</v>
      </c>
      <c r="C100" s="65" t="s">
        <v>27</v>
      </c>
      <c r="D100" s="66" t="s">
        <v>29</v>
      </c>
      <c r="E100" s="67">
        <v>10</v>
      </c>
      <c r="F100" s="101">
        <f t="shared" si="16"/>
        <v>214.1</v>
      </c>
      <c r="G100" s="101">
        <v>21.41</v>
      </c>
      <c r="H100" s="102">
        <f>G100*100</f>
        <v>2141</v>
      </c>
      <c r="I100" s="108"/>
      <c r="J100" s="42">
        <f t="shared" si="17"/>
        <v>0</v>
      </c>
      <c r="L100" s="54"/>
    </row>
    <row r="101" spans="1:12" s="49" customFormat="1" ht="12" hidden="1" customHeight="1" x14ac:dyDescent="0.3">
      <c r="A101" s="78">
        <v>28</v>
      </c>
      <c r="B101" s="79" t="s">
        <v>78</v>
      </c>
      <c r="C101" s="80" t="s">
        <v>27</v>
      </c>
      <c r="D101" s="81" t="s">
        <v>28</v>
      </c>
      <c r="E101" s="82">
        <v>75</v>
      </c>
      <c r="F101" s="83">
        <f t="shared" si="16"/>
        <v>1284.75</v>
      </c>
      <c r="G101" s="83">
        <v>17.13</v>
      </c>
      <c r="H101" s="84">
        <f t="shared" si="15"/>
        <v>1850.04</v>
      </c>
      <c r="I101" s="85"/>
      <c r="J101" s="42">
        <f t="shared" si="17"/>
        <v>0</v>
      </c>
      <c r="L101" s="50"/>
    </row>
    <row r="102" spans="1:12" ht="12" hidden="1" customHeight="1" x14ac:dyDescent="0.3">
      <c r="A102" s="70">
        <v>28</v>
      </c>
      <c r="B102" s="71" t="s">
        <v>79</v>
      </c>
      <c r="C102" s="72" t="s">
        <v>27</v>
      </c>
      <c r="D102" s="73" t="s">
        <v>29</v>
      </c>
      <c r="E102" s="74">
        <v>50</v>
      </c>
      <c r="F102" s="75">
        <f t="shared" si="16"/>
        <v>535.5</v>
      </c>
      <c r="G102" s="75">
        <v>10.71</v>
      </c>
      <c r="H102" s="76">
        <f t="shared" si="15"/>
        <v>1156.68</v>
      </c>
      <c r="I102" s="77"/>
      <c r="J102" s="43">
        <f t="shared" si="17"/>
        <v>0</v>
      </c>
    </row>
    <row r="103" spans="1:12" s="49" customFormat="1" ht="12" hidden="1" customHeight="1" x14ac:dyDescent="0.3">
      <c r="A103" s="78">
        <v>28</v>
      </c>
      <c r="B103" s="79" t="s">
        <v>79</v>
      </c>
      <c r="C103" s="80" t="s">
        <v>27</v>
      </c>
      <c r="D103" s="81" t="s">
        <v>28</v>
      </c>
      <c r="E103" s="82">
        <v>75</v>
      </c>
      <c r="F103" s="83">
        <f t="shared" si="16"/>
        <v>642.75</v>
      </c>
      <c r="G103" s="83">
        <v>8.57</v>
      </c>
      <c r="H103" s="84">
        <f t="shared" si="15"/>
        <v>925.56000000000006</v>
      </c>
      <c r="I103" s="85"/>
      <c r="J103" s="42">
        <f t="shared" si="17"/>
        <v>0</v>
      </c>
      <c r="L103" s="50"/>
    </row>
    <row r="104" spans="1:12" ht="12" hidden="1" customHeight="1" x14ac:dyDescent="0.3">
      <c r="A104" s="70">
        <v>29</v>
      </c>
      <c r="B104" s="71" t="s">
        <v>80</v>
      </c>
      <c r="C104" s="72" t="s">
        <v>27</v>
      </c>
      <c r="D104" s="73" t="s">
        <v>29</v>
      </c>
      <c r="E104" s="74">
        <v>50</v>
      </c>
      <c r="F104" s="75">
        <f t="shared" si="16"/>
        <v>167</v>
      </c>
      <c r="G104" s="75">
        <v>3.34</v>
      </c>
      <c r="H104" s="76">
        <f t="shared" si="15"/>
        <v>360.71999999999997</v>
      </c>
      <c r="I104" s="77"/>
      <c r="J104" s="42">
        <f t="shared" si="17"/>
        <v>0</v>
      </c>
    </row>
    <row r="105" spans="1:12" s="49" customFormat="1" ht="12" hidden="1" customHeight="1" x14ac:dyDescent="0.3">
      <c r="A105" s="78">
        <v>29</v>
      </c>
      <c r="B105" s="79" t="s">
        <v>80</v>
      </c>
      <c r="C105" s="80" t="s">
        <v>27</v>
      </c>
      <c r="D105" s="81" t="s">
        <v>28</v>
      </c>
      <c r="E105" s="82">
        <v>75</v>
      </c>
      <c r="F105" s="83">
        <f t="shared" si="16"/>
        <v>201.75</v>
      </c>
      <c r="G105" s="83">
        <v>2.69</v>
      </c>
      <c r="H105" s="84">
        <f t="shared" si="15"/>
        <v>290.52</v>
      </c>
      <c r="I105" s="85"/>
      <c r="J105" s="43">
        <f t="shared" si="17"/>
        <v>0</v>
      </c>
      <c r="L105" s="50"/>
    </row>
    <row r="106" spans="1:12" ht="12" hidden="1" customHeight="1" x14ac:dyDescent="0.3">
      <c r="A106" s="70">
        <v>29</v>
      </c>
      <c r="B106" s="71" t="s">
        <v>368</v>
      </c>
      <c r="C106" s="72" t="s">
        <v>27</v>
      </c>
      <c r="D106" s="73" t="s">
        <v>29</v>
      </c>
      <c r="E106" s="74">
        <v>50</v>
      </c>
      <c r="F106" s="75">
        <f t="shared" si="16"/>
        <v>294.5</v>
      </c>
      <c r="G106" s="75">
        <v>5.89</v>
      </c>
      <c r="H106" s="76">
        <f t="shared" si="15"/>
        <v>636.12</v>
      </c>
      <c r="I106" s="77"/>
      <c r="J106" s="42">
        <f t="shared" si="17"/>
        <v>0</v>
      </c>
    </row>
    <row r="107" spans="1:12" s="49" customFormat="1" ht="12" hidden="1" customHeight="1" x14ac:dyDescent="0.3">
      <c r="A107" s="78">
        <v>30</v>
      </c>
      <c r="B107" s="79" t="s">
        <v>369</v>
      </c>
      <c r="C107" s="80" t="s">
        <v>27</v>
      </c>
      <c r="D107" s="81" t="s">
        <v>28</v>
      </c>
      <c r="E107" s="82">
        <v>75</v>
      </c>
      <c r="F107" s="83">
        <f t="shared" si="16"/>
        <v>321</v>
      </c>
      <c r="G107" s="83">
        <v>4.28</v>
      </c>
      <c r="H107" s="84">
        <f t="shared" si="15"/>
        <v>462.24</v>
      </c>
      <c r="I107" s="85"/>
      <c r="J107" s="42">
        <f t="shared" si="17"/>
        <v>0</v>
      </c>
      <c r="L107" s="50"/>
    </row>
    <row r="108" spans="1:12" ht="12" hidden="1" customHeight="1" x14ac:dyDescent="0.3">
      <c r="A108" s="70">
        <v>30</v>
      </c>
      <c r="B108" s="71" t="s">
        <v>81</v>
      </c>
      <c r="C108" s="72" t="s">
        <v>27</v>
      </c>
      <c r="D108" s="73" t="s">
        <v>29</v>
      </c>
      <c r="E108" s="74">
        <v>50</v>
      </c>
      <c r="F108" s="75">
        <f t="shared" si="16"/>
        <v>158</v>
      </c>
      <c r="G108" s="75">
        <v>3.16</v>
      </c>
      <c r="H108" s="76">
        <f t="shared" si="15"/>
        <v>341.28000000000003</v>
      </c>
      <c r="I108" s="77"/>
      <c r="J108" s="43">
        <f t="shared" si="17"/>
        <v>0</v>
      </c>
    </row>
    <row r="109" spans="1:12" s="49" customFormat="1" ht="12" hidden="1" customHeight="1" x14ac:dyDescent="0.3">
      <c r="A109" s="78">
        <v>30</v>
      </c>
      <c r="B109" s="79" t="s">
        <v>81</v>
      </c>
      <c r="C109" s="80" t="s">
        <v>27</v>
      </c>
      <c r="D109" s="81" t="s">
        <v>28</v>
      </c>
      <c r="E109" s="82">
        <v>75</v>
      </c>
      <c r="F109" s="83">
        <f t="shared" si="16"/>
        <v>195</v>
      </c>
      <c r="G109" s="83">
        <v>2.6</v>
      </c>
      <c r="H109" s="84">
        <f t="shared" ref="H109:H110" si="18">G109*108</f>
        <v>280.8</v>
      </c>
      <c r="I109" s="85"/>
      <c r="J109" s="42">
        <f t="shared" si="17"/>
        <v>0</v>
      </c>
      <c r="L109" s="50"/>
    </row>
    <row r="110" spans="1:12" s="49" customFormat="1" ht="12" hidden="1" customHeight="1" x14ac:dyDescent="0.3">
      <c r="A110" s="78">
        <v>31</v>
      </c>
      <c r="B110" s="79" t="s">
        <v>82</v>
      </c>
      <c r="C110" s="80" t="s">
        <v>27</v>
      </c>
      <c r="D110" s="81" t="s">
        <v>28</v>
      </c>
      <c r="E110" s="82">
        <v>75</v>
      </c>
      <c r="F110" s="83">
        <f t="shared" si="16"/>
        <v>321</v>
      </c>
      <c r="G110" s="83">
        <v>4.28</v>
      </c>
      <c r="H110" s="84">
        <f t="shared" si="18"/>
        <v>462.24</v>
      </c>
      <c r="I110" s="85"/>
      <c r="J110" s="42">
        <f t="shared" si="17"/>
        <v>0</v>
      </c>
      <c r="L110" s="50"/>
    </row>
    <row r="111" spans="1:12" ht="12" customHeight="1" x14ac:dyDescent="0.3">
      <c r="A111" s="109">
        <v>31</v>
      </c>
      <c r="B111" s="60" t="s">
        <v>84</v>
      </c>
      <c r="C111" s="47" t="s">
        <v>27</v>
      </c>
      <c r="D111" s="61" t="s">
        <v>29</v>
      </c>
      <c r="E111" s="40">
        <v>50</v>
      </c>
      <c r="F111" s="105">
        <f t="shared" si="16"/>
        <v>321</v>
      </c>
      <c r="G111" s="105">
        <v>6.42</v>
      </c>
      <c r="H111" s="106">
        <f>G111*100</f>
        <v>642</v>
      </c>
      <c r="I111" s="107"/>
      <c r="J111" s="43">
        <f t="shared" si="17"/>
        <v>0</v>
      </c>
    </row>
    <row r="112" spans="1:12" s="49" customFormat="1" ht="12" customHeight="1" x14ac:dyDescent="0.3">
      <c r="A112" s="93">
        <v>31</v>
      </c>
      <c r="B112" s="62" t="s">
        <v>84</v>
      </c>
      <c r="C112" s="48" t="s">
        <v>27</v>
      </c>
      <c r="D112" s="63" t="s">
        <v>28</v>
      </c>
      <c r="E112" s="45">
        <v>75</v>
      </c>
      <c r="F112" s="94">
        <f t="shared" si="16"/>
        <v>321</v>
      </c>
      <c r="G112" s="94">
        <v>4.28</v>
      </c>
      <c r="H112" s="95">
        <f>G112*100</f>
        <v>428</v>
      </c>
      <c r="I112" s="103"/>
      <c r="J112" s="42">
        <f t="shared" si="17"/>
        <v>0</v>
      </c>
      <c r="L112" s="50"/>
    </row>
    <row r="113" spans="1:12" ht="12" hidden="1" customHeight="1" x14ac:dyDescent="0.3">
      <c r="A113" s="70">
        <v>32</v>
      </c>
      <c r="B113" s="71" t="s">
        <v>85</v>
      </c>
      <c r="C113" s="72" t="s">
        <v>27</v>
      </c>
      <c r="D113" s="73" t="s">
        <v>29</v>
      </c>
      <c r="E113" s="74">
        <v>50</v>
      </c>
      <c r="F113" s="75">
        <f t="shared" si="16"/>
        <v>428.5</v>
      </c>
      <c r="G113" s="75">
        <v>8.57</v>
      </c>
      <c r="H113" s="76">
        <f t="shared" ref="H111:H129" si="19">G113*108</f>
        <v>925.56000000000006</v>
      </c>
      <c r="I113" s="77"/>
      <c r="J113" s="42">
        <f t="shared" si="17"/>
        <v>0</v>
      </c>
    </row>
    <row r="114" spans="1:12" s="49" customFormat="1" ht="12" hidden="1" customHeight="1" x14ac:dyDescent="0.3">
      <c r="A114" s="78">
        <v>32</v>
      </c>
      <c r="B114" s="79" t="s">
        <v>85</v>
      </c>
      <c r="C114" s="80" t="s">
        <v>27</v>
      </c>
      <c r="D114" s="81" t="s">
        <v>28</v>
      </c>
      <c r="E114" s="82">
        <v>75</v>
      </c>
      <c r="F114" s="83">
        <f t="shared" si="16"/>
        <v>481.5</v>
      </c>
      <c r="G114" s="83">
        <v>6.42</v>
      </c>
      <c r="H114" s="84">
        <f t="shared" si="19"/>
        <v>693.36</v>
      </c>
      <c r="I114" s="85"/>
      <c r="J114" s="43">
        <f t="shared" si="17"/>
        <v>0</v>
      </c>
      <c r="L114" s="50"/>
    </row>
    <row r="115" spans="1:12" ht="12" hidden="1" customHeight="1" x14ac:dyDescent="0.3">
      <c r="A115" s="70">
        <v>32</v>
      </c>
      <c r="B115" s="71" t="s">
        <v>86</v>
      </c>
      <c r="C115" s="72" t="s">
        <v>27</v>
      </c>
      <c r="D115" s="73" t="s">
        <v>29</v>
      </c>
      <c r="E115" s="74">
        <v>50</v>
      </c>
      <c r="F115" s="75">
        <f t="shared" si="16"/>
        <v>642.5</v>
      </c>
      <c r="G115" s="75">
        <v>12.85</v>
      </c>
      <c r="H115" s="76">
        <f t="shared" si="19"/>
        <v>1387.8</v>
      </c>
      <c r="I115" s="77"/>
      <c r="J115" s="42">
        <f t="shared" si="17"/>
        <v>0</v>
      </c>
    </row>
    <row r="116" spans="1:12" s="49" customFormat="1" ht="12" hidden="1" customHeight="1" x14ac:dyDescent="0.3">
      <c r="A116" s="78">
        <v>33</v>
      </c>
      <c r="B116" s="79" t="s">
        <v>86</v>
      </c>
      <c r="C116" s="80" t="s">
        <v>27</v>
      </c>
      <c r="D116" s="81" t="s">
        <v>28</v>
      </c>
      <c r="E116" s="82">
        <v>75</v>
      </c>
      <c r="F116" s="83">
        <f t="shared" si="16"/>
        <v>642.75</v>
      </c>
      <c r="G116" s="83">
        <v>8.57</v>
      </c>
      <c r="H116" s="84">
        <f t="shared" si="19"/>
        <v>925.56000000000006</v>
      </c>
      <c r="I116" s="85"/>
      <c r="J116" s="42">
        <f t="shared" si="17"/>
        <v>0</v>
      </c>
      <c r="L116" s="50"/>
    </row>
    <row r="117" spans="1:12" ht="12" customHeight="1" x14ac:dyDescent="0.3">
      <c r="A117" s="109">
        <v>33</v>
      </c>
      <c r="B117" s="60" t="s">
        <v>87</v>
      </c>
      <c r="C117" s="47" t="s">
        <v>27</v>
      </c>
      <c r="D117" s="61" t="s">
        <v>29</v>
      </c>
      <c r="E117" s="40">
        <v>50</v>
      </c>
      <c r="F117" s="105">
        <f t="shared" si="16"/>
        <v>535.5</v>
      </c>
      <c r="G117" s="105">
        <v>10.71</v>
      </c>
      <c r="H117" s="106">
        <f>G117*100</f>
        <v>1071</v>
      </c>
      <c r="I117" s="107"/>
      <c r="J117" s="43">
        <f t="shared" si="17"/>
        <v>0</v>
      </c>
    </row>
    <row r="118" spans="1:12" s="49" customFormat="1" ht="12" customHeight="1" x14ac:dyDescent="0.3">
      <c r="A118" s="93">
        <v>33</v>
      </c>
      <c r="B118" s="62" t="s">
        <v>87</v>
      </c>
      <c r="C118" s="48" t="s">
        <v>27</v>
      </c>
      <c r="D118" s="63" t="s">
        <v>28</v>
      </c>
      <c r="E118" s="45">
        <v>75</v>
      </c>
      <c r="F118" s="94">
        <f t="shared" si="16"/>
        <v>642.75</v>
      </c>
      <c r="G118" s="94">
        <v>8.57</v>
      </c>
      <c r="H118" s="95">
        <f>G118*100</f>
        <v>857</v>
      </c>
      <c r="I118" s="103"/>
      <c r="J118" s="42">
        <f t="shared" si="17"/>
        <v>0</v>
      </c>
      <c r="L118" s="50"/>
    </row>
    <row r="119" spans="1:12" ht="12" hidden="1" customHeight="1" x14ac:dyDescent="0.3">
      <c r="A119" s="70">
        <v>34</v>
      </c>
      <c r="B119" s="71" t="s">
        <v>88</v>
      </c>
      <c r="C119" s="72" t="s">
        <v>27</v>
      </c>
      <c r="D119" s="73" t="s">
        <v>29</v>
      </c>
      <c r="E119" s="74">
        <v>50</v>
      </c>
      <c r="F119" s="75">
        <f t="shared" si="16"/>
        <v>374.5</v>
      </c>
      <c r="G119" s="75">
        <v>7.49</v>
      </c>
      <c r="H119" s="76">
        <f t="shared" si="19"/>
        <v>808.92000000000007</v>
      </c>
      <c r="I119" s="77"/>
      <c r="J119" s="42">
        <f t="shared" si="17"/>
        <v>0</v>
      </c>
    </row>
    <row r="120" spans="1:12" s="49" customFormat="1" ht="12" hidden="1" customHeight="1" x14ac:dyDescent="0.3">
      <c r="A120" s="78">
        <v>34</v>
      </c>
      <c r="B120" s="79" t="s">
        <v>88</v>
      </c>
      <c r="C120" s="80" t="s">
        <v>27</v>
      </c>
      <c r="D120" s="81" t="s">
        <v>28</v>
      </c>
      <c r="E120" s="82">
        <v>75</v>
      </c>
      <c r="F120" s="83">
        <f t="shared" si="16"/>
        <v>401.25</v>
      </c>
      <c r="G120" s="83">
        <v>5.35</v>
      </c>
      <c r="H120" s="84">
        <f t="shared" si="19"/>
        <v>577.79999999999995</v>
      </c>
      <c r="I120" s="85"/>
      <c r="J120" s="43">
        <f t="shared" si="17"/>
        <v>0</v>
      </c>
      <c r="L120" s="50"/>
    </row>
    <row r="121" spans="1:12" ht="12" customHeight="1" x14ac:dyDescent="0.3">
      <c r="A121" s="109">
        <v>34</v>
      </c>
      <c r="B121" s="60" t="s">
        <v>89</v>
      </c>
      <c r="C121" s="47" t="s">
        <v>27</v>
      </c>
      <c r="D121" s="61" t="s">
        <v>29</v>
      </c>
      <c r="E121" s="40">
        <v>50</v>
      </c>
      <c r="F121" s="105">
        <f t="shared" si="16"/>
        <v>374.5</v>
      </c>
      <c r="G121" s="105">
        <v>7.49</v>
      </c>
      <c r="H121" s="106">
        <f>G121*100</f>
        <v>749</v>
      </c>
      <c r="I121" s="77"/>
      <c r="J121" s="42">
        <f t="shared" si="17"/>
        <v>0</v>
      </c>
    </row>
    <row r="122" spans="1:12" s="49" customFormat="1" ht="12" customHeight="1" x14ac:dyDescent="0.3">
      <c r="A122" s="93">
        <v>35</v>
      </c>
      <c r="B122" s="62" t="s">
        <v>89</v>
      </c>
      <c r="C122" s="48" t="s">
        <v>27</v>
      </c>
      <c r="D122" s="63" t="s">
        <v>28</v>
      </c>
      <c r="E122" s="45">
        <v>75</v>
      </c>
      <c r="F122" s="94">
        <f t="shared" si="16"/>
        <v>401.25</v>
      </c>
      <c r="G122" s="94">
        <v>5.35</v>
      </c>
      <c r="H122" s="95">
        <f>G122*100</f>
        <v>535</v>
      </c>
      <c r="I122" s="85"/>
      <c r="J122" s="42">
        <f t="shared" si="17"/>
        <v>0</v>
      </c>
      <c r="L122" s="50"/>
    </row>
    <row r="123" spans="1:12" ht="12" hidden="1" customHeight="1" x14ac:dyDescent="0.3">
      <c r="A123" s="70">
        <v>35</v>
      </c>
      <c r="B123" s="71" t="s">
        <v>90</v>
      </c>
      <c r="C123" s="72" t="s">
        <v>27</v>
      </c>
      <c r="D123" s="73" t="s">
        <v>29</v>
      </c>
      <c r="E123" s="74">
        <v>50</v>
      </c>
      <c r="F123" s="75">
        <f t="shared" si="16"/>
        <v>428.5</v>
      </c>
      <c r="G123" s="75">
        <v>8.57</v>
      </c>
      <c r="H123" s="76">
        <f t="shared" si="19"/>
        <v>925.56000000000006</v>
      </c>
      <c r="I123" s="77"/>
      <c r="J123" s="43">
        <f t="shared" si="17"/>
        <v>0</v>
      </c>
    </row>
    <row r="124" spans="1:12" s="49" customFormat="1" ht="12" hidden="1" customHeight="1" x14ac:dyDescent="0.3">
      <c r="A124" s="78">
        <v>35</v>
      </c>
      <c r="B124" s="79" t="s">
        <v>90</v>
      </c>
      <c r="C124" s="80" t="s">
        <v>27</v>
      </c>
      <c r="D124" s="81" t="s">
        <v>28</v>
      </c>
      <c r="E124" s="82">
        <v>75</v>
      </c>
      <c r="F124" s="83">
        <f t="shared" si="16"/>
        <v>481.5</v>
      </c>
      <c r="G124" s="83">
        <v>6.42</v>
      </c>
      <c r="H124" s="84">
        <f t="shared" si="19"/>
        <v>693.36</v>
      </c>
      <c r="I124" s="85"/>
      <c r="J124" s="42">
        <f t="shared" si="17"/>
        <v>0</v>
      </c>
      <c r="L124" s="50"/>
    </row>
    <row r="125" spans="1:12" ht="12" hidden="1" customHeight="1" x14ac:dyDescent="0.3">
      <c r="A125" s="70">
        <v>36</v>
      </c>
      <c r="B125" s="71" t="s">
        <v>92</v>
      </c>
      <c r="C125" s="72" t="s">
        <v>27</v>
      </c>
      <c r="D125" s="73" t="s">
        <v>29</v>
      </c>
      <c r="E125" s="74">
        <v>50</v>
      </c>
      <c r="F125" s="75">
        <f t="shared" si="16"/>
        <v>856.5</v>
      </c>
      <c r="G125" s="75">
        <v>17.13</v>
      </c>
      <c r="H125" s="76">
        <f t="shared" si="19"/>
        <v>1850.04</v>
      </c>
      <c r="I125" s="77"/>
      <c r="J125" s="42">
        <f t="shared" si="17"/>
        <v>0</v>
      </c>
    </row>
    <row r="126" spans="1:12" s="49" customFormat="1" ht="12" hidden="1" customHeight="1" x14ac:dyDescent="0.3">
      <c r="A126" s="78">
        <v>36</v>
      </c>
      <c r="B126" s="79" t="s">
        <v>92</v>
      </c>
      <c r="C126" s="80" t="s">
        <v>27</v>
      </c>
      <c r="D126" s="81" t="s">
        <v>28</v>
      </c>
      <c r="E126" s="82">
        <v>75</v>
      </c>
      <c r="F126" s="83">
        <f t="shared" si="16"/>
        <v>803.25000000000011</v>
      </c>
      <c r="G126" s="83">
        <v>10.71</v>
      </c>
      <c r="H126" s="84">
        <f t="shared" si="19"/>
        <v>1156.68</v>
      </c>
      <c r="I126" s="85"/>
      <c r="J126" s="43">
        <f t="shared" si="17"/>
        <v>0</v>
      </c>
      <c r="L126" s="50"/>
    </row>
    <row r="127" spans="1:12" ht="12" hidden="1" customHeight="1" x14ac:dyDescent="0.3">
      <c r="A127" s="70">
        <v>36</v>
      </c>
      <c r="B127" s="71" t="s">
        <v>93</v>
      </c>
      <c r="C127" s="72" t="s">
        <v>27</v>
      </c>
      <c r="D127" s="73" t="s">
        <v>29</v>
      </c>
      <c r="E127" s="74">
        <v>50</v>
      </c>
      <c r="F127" s="75">
        <f t="shared" si="16"/>
        <v>214</v>
      </c>
      <c r="G127" s="75">
        <v>4.28</v>
      </c>
      <c r="H127" s="76">
        <f t="shared" si="19"/>
        <v>462.24</v>
      </c>
      <c r="I127" s="77"/>
      <c r="J127" s="42">
        <f t="shared" si="17"/>
        <v>0</v>
      </c>
    </row>
    <row r="128" spans="1:12" s="49" customFormat="1" ht="12" customHeight="1" x14ac:dyDescent="0.3">
      <c r="A128" s="93">
        <v>37</v>
      </c>
      <c r="B128" s="62" t="s">
        <v>93</v>
      </c>
      <c r="C128" s="48" t="s">
        <v>27</v>
      </c>
      <c r="D128" s="63" t="s">
        <v>28</v>
      </c>
      <c r="E128" s="45">
        <v>75</v>
      </c>
      <c r="F128" s="94">
        <f t="shared" si="16"/>
        <v>250.5</v>
      </c>
      <c r="G128" s="94">
        <v>3.34</v>
      </c>
      <c r="H128" s="95">
        <f>G128*100</f>
        <v>334</v>
      </c>
      <c r="I128" s="103"/>
      <c r="J128" s="42">
        <f t="shared" si="17"/>
        <v>0</v>
      </c>
      <c r="L128" s="50"/>
    </row>
    <row r="129" spans="1:12" ht="12" customHeight="1" x14ac:dyDescent="0.3">
      <c r="A129" s="109">
        <v>37</v>
      </c>
      <c r="B129" s="60" t="s">
        <v>95</v>
      </c>
      <c r="C129" s="47" t="s">
        <v>27</v>
      </c>
      <c r="D129" s="61" t="s">
        <v>29</v>
      </c>
      <c r="E129" s="40">
        <v>50</v>
      </c>
      <c r="F129" s="105">
        <f t="shared" si="16"/>
        <v>214</v>
      </c>
      <c r="G129" s="105">
        <v>4.28</v>
      </c>
      <c r="H129" s="106">
        <f>G129*100</f>
        <v>428</v>
      </c>
      <c r="I129" s="107"/>
      <c r="J129" s="43">
        <f t="shared" si="17"/>
        <v>0</v>
      </c>
    </row>
    <row r="130" spans="1:12" s="49" customFormat="1" ht="12" customHeight="1" x14ac:dyDescent="0.3">
      <c r="A130" s="93">
        <v>37</v>
      </c>
      <c r="B130" s="62" t="s">
        <v>95</v>
      </c>
      <c r="C130" s="48" t="s">
        <v>27</v>
      </c>
      <c r="D130" s="63" t="s">
        <v>28</v>
      </c>
      <c r="E130" s="45">
        <v>75</v>
      </c>
      <c r="F130" s="94">
        <f t="shared" si="16"/>
        <v>250.5</v>
      </c>
      <c r="G130" s="94">
        <v>3.34</v>
      </c>
      <c r="H130" s="95">
        <f>G130*100</f>
        <v>334</v>
      </c>
      <c r="I130" s="103"/>
      <c r="J130" s="42">
        <f t="shared" si="17"/>
        <v>0</v>
      </c>
      <c r="L130" s="50"/>
    </row>
    <row r="131" spans="1:12" s="49" customFormat="1" ht="12" hidden="1" customHeight="1" x14ac:dyDescent="0.3">
      <c r="A131" s="78">
        <v>38</v>
      </c>
      <c r="B131" s="79" t="s">
        <v>96</v>
      </c>
      <c r="C131" s="80" t="s">
        <v>27</v>
      </c>
      <c r="D131" s="81" t="s">
        <v>28</v>
      </c>
      <c r="E131" s="82">
        <v>75</v>
      </c>
      <c r="F131" s="83">
        <f t="shared" si="16"/>
        <v>285.75</v>
      </c>
      <c r="G131" s="83">
        <v>3.81</v>
      </c>
      <c r="H131" s="84">
        <f t="shared" ref="H130:H131" si="20">G131*108</f>
        <v>411.48</v>
      </c>
      <c r="I131" s="85"/>
      <c r="J131" s="42">
        <f t="shared" si="17"/>
        <v>0</v>
      </c>
      <c r="L131" s="50"/>
    </row>
    <row r="132" spans="1:12" ht="12" hidden="1" customHeight="1" x14ac:dyDescent="0.3">
      <c r="A132" s="70">
        <v>38</v>
      </c>
      <c r="B132" s="71" t="s">
        <v>322</v>
      </c>
      <c r="C132" s="72" t="s">
        <v>27</v>
      </c>
      <c r="D132" s="73" t="s">
        <v>29</v>
      </c>
      <c r="E132" s="74">
        <v>50</v>
      </c>
      <c r="F132" s="75">
        <f t="shared" si="16"/>
        <v>535.5</v>
      </c>
      <c r="G132" s="75">
        <v>10.71</v>
      </c>
      <c r="H132" s="76">
        <f>G132*108</f>
        <v>1156.68</v>
      </c>
      <c r="I132" s="77"/>
      <c r="J132" s="43">
        <f t="shared" si="17"/>
        <v>0</v>
      </c>
    </row>
    <row r="133" spans="1:12" s="49" customFormat="1" ht="12" hidden="1" customHeight="1" x14ac:dyDescent="0.3">
      <c r="A133" s="78">
        <v>38</v>
      </c>
      <c r="B133" s="79" t="s">
        <v>322</v>
      </c>
      <c r="C133" s="80" t="s">
        <v>27</v>
      </c>
      <c r="D133" s="81" t="s">
        <v>28</v>
      </c>
      <c r="E133" s="82">
        <v>75</v>
      </c>
      <c r="F133" s="83">
        <f t="shared" si="16"/>
        <v>642.75</v>
      </c>
      <c r="G133" s="83">
        <v>8.57</v>
      </c>
      <c r="H133" s="84">
        <f>G133*108</f>
        <v>925.56000000000006</v>
      </c>
      <c r="I133" s="85"/>
      <c r="J133" s="42">
        <f t="shared" si="17"/>
        <v>0</v>
      </c>
      <c r="L133" s="50"/>
    </row>
    <row r="134" spans="1:12" ht="12" hidden="1" customHeight="1" x14ac:dyDescent="0.3">
      <c r="A134" s="70">
        <v>39</v>
      </c>
      <c r="B134" s="71" t="s">
        <v>97</v>
      </c>
      <c r="C134" s="72" t="s">
        <v>27</v>
      </c>
      <c r="D134" s="73" t="s">
        <v>29</v>
      </c>
      <c r="E134" s="74">
        <v>50</v>
      </c>
      <c r="F134" s="75">
        <f t="shared" si="16"/>
        <v>214</v>
      </c>
      <c r="G134" s="75">
        <v>4.28</v>
      </c>
      <c r="H134" s="76">
        <f>G134*108</f>
        <v>462.24</v>
      </c>
      <c r="I134" s="77"/>
      <c r="J134" s="42">
        <f t="shared" si="17"/>
        <v>0</v>
      </c>
    </row>
    <row r="135" spans="1:12" s="49" customFormat="1" ht="12" customHeight="1" x14ac:dyDescent="0.3">
      <c r="A135" s="93">
        <v>39</v>
      </c>
      <c r="B135" s="62" t="s">
        <v>97</v>
      </c>
      <c r="C135" s="48" t="s">
        <v>27</v>
      </c>
      <c r="D135" s="63" t="s">
        <v>28</v>
      </c>
      <c r="E135" s="45">
        <v>75</v>
      </c>
      <c r="F135" s="94">
        <f t="shared" si="16"/>
        <v>250.5</v>
      </c>
      <c r="G135" s="94">
        <v>3.34</v>
      </c>
      <c r="H135" s="95">
        <f>G135*100</f>
        <v>334</v>
      </c>
      <c r="I135" s="85"/>
      <c r="J135" s="43">
        <f t="shared" si="17"/>
        <v>0</v>
      </c>
      <c r="L135" s="50"/>
    </row>
    <row r="136" spans="1:12" s="53" customFormat="1" ht="12" hidden="1" customHeight="1" x14ac:dyDescent="0.3">
      <c r="A136" s="86">
        <v>39</v>
      </c>
      <c r="B136" s="87" t="s">
        <v>98</v>
      </c>
      <c r="C136" s="88" t="s">
        <v>27</v>
      </c>
      <c r="D136" s="89" t="s">
        <v>29</v>
      </c>
      <c r="E136" s="90">
        <v>10</v>
      </c>
      <c r="F136" s="91">
        <f t="shared" si="16"/>
        <v>235.5</v>
      </c>
      <c r="G136" s="91">
        <v>23.55</v>
      </c>
      <c r="H136" s="92">
        <f t="shared" ref="H136:H137" si="21">G136*95</f>
        <v>2237.25</v>
      </c>
      <c r="I136" s="97"/>
      <c r="J136" s="42">
        <f t="shared" si="17"/>
        <v>0</v>
      </c>
      <c r="L136" s="54"/>
    </row>
    <row r="137" spans="1:12" s="53" customFormat="1" ht="12" hidden="1" customHeight="1" x14ac:dyDescent="0.3">
      <c r="A137" s="86">
        <v>40</v>
      </c>
      <c r="B137" s="87" t="s">
        <v>98</v>
      </c>
      <c r="C137" s="88" t="s">
        <v>27</v>
      </c>
      <c r="D137" s="89" t="s">
        <v>28</v>
      </c>
      <c r="E137" s="90">
        <v>10</v>
      </c>
      <c r="F137" s="91">
        <f t="shared" si="16"/>
        <v>192.7</v>
      </c>
      <c r="G137" s="91">
        <v>19.27</v>
      </c>
      <c r="H137" s="92">
        <f t="shared" si="21"/>
        <v>1830.6499999999999</v>
      </c>
      <c r="I137" s="97"/>
      <c r="J137" s="42">
        <f t="shared" si="17"/>
        <v>0</v>
      </c>
      <c r="L137" s="54"/>
    </row>
    <row r="138" spans="1:12" ht="12" hidden="1" customHeight="1" x14ac:dyDescent="0.3">
      <c r="A138" s="70">
        <v>40</v>
      </c>
      <c r="B138" s="71" t="s">
        <v>99</v>
      </c>
      <c r="C138" s="72" t="s">
        <v>27</v>
      </c>
      <c r="D138" s="73" t="s">
        <v>29</v>
      </c>
      <c r="E138" s="74">
        <v>50</v>
      </c>
      <c r="F138" s="75">
        <f t="shared" si="16"/>
        <v>167</v>
      </c>
      <c r="G138" s="75">
        <v>3.34</v>
      </c>
      <c r="H138" s="76">
        <f t="shared" ref="H138:H154" si="22">G138*108</f>
        <v>360.71999999999997</v>
      </c>
      <c r="I138" s="77"/>
      <c r="J138" s="43">
        <f t="shared" si="17"/>
        <v>0</v>
      </c>
    </row>
    <row r="139" spans="1:12" s="49" customFormat="1" ht="12" customHeight="1" x14ac:dyDescent="0.3">
      <c r="A139" s="93">
        <v>40</v>
      </c>
      <c r="B139" s="62" t="s">
        <v>99</v>
      </c>
      <c r="C139" s="48" t="s">
        <v>27</v>
      </c>
      <c r="D139" s="63" t="s">
        <v>28</v>
      </c>
      <c r="E139" s="45">
        <v>75</v>
      </c>
      <c r="F139" s="94">
        <f t="shared" si="16"/>
        <v>180.75</v>
      </c>
      <c r="G139" s="94">
        <v>2.41</v>
      </c>
      <c r="H139" s="95">
        <f>G139*100</f>
        <v>241</v>
      </c>
      <c r="I139" s="103"/>
      <c r="J139" s="42">
        <f t="shared" si="17"/>
        <v>0</v>
      </c>
      <c r="L139" s="50"/>
    </row>
    <row r="140" spans="1:12" ht="12" hidden="1" customHeight="1" x14ac:dyDescent="0.3">
      <c r="A140" s="70">
        <v>41</v>
      </c>
      <c r="B140" s="71" t="s">
        <v>100</v>
      </c>
      <c r="C140" s="72" t="s">
        <v>27</v>
      </c>
      <c r="D140" s="73" t="s">
        <v>29</v>
      </c>
      <c r="E140" s="74">
        <v>50</v>
      </c>
      <c r="F140" s="75">
        <f t="shared" si="16"/>
        <v>267.5</v>
      </c>
      <c r="G140" s="75">
        <v>5.35</v>
      </c>
      <c r="H140" s="76">
        <f t="shared" si="22"/>
        <v>577.79999999999995</v>
      </c>
      <c r="I140" s="77"/>
      <c r="J140" s="42">
        <f t="shared" si="17"/>
        <v>0</v>
      </c>
    </row>
    <row r="141" spans="1:12" s="49" customFormat="1" ht="12" customHeight="1" x14ac:dyDescent="0.3">
      <c r="A141" s="93">
        <v>41</v>
      </c>
      <c r="B141" s="62" t="s">
        <v>100</v>
      </c>
      <c r="C141" s="48" t="s">
        <v>27</v>
      </c>
      <c r="D141" s="63" t="s">
        <v>28</v>
      </c>
      <c r="E141" s="45">
        <v>75</v>
      </c>
      <c r="F141" s="94">
        <f t="shared" si="16"/>
        <v>321</v>
      </c>
      <c r="G141" s="94">
        <v>4.28</v>
      </c>
      <c r="H141" s="95">
        <f>G141*100</f>
        <v>428</v>
      </c>
      <c r="I141" s="85"/>
      <c r="J141" s="43">
        <f t="shared" si="17"/>
        <v>0</v>
      </c>
      <c r="L141" s="50"/>
    </row>
    <row r="142" spans="1:12" ht="12" customHeight="1" x14ac:dyDescent="0.3">
      <c r="A142" s="104">
        <v>41</v>
      </c>
      <c r="B142" s="60" t="s">
        <v>101</v>
      </c>
      <c r="C142" s="47" t="s">
        <v>27</v>
      </c>
      <c r="D142" s="61" t="s">
        <v>29</v>
      </c>
      <c r="E142" s="40">
        <v>50</v>
      </c>
      <c r="F142" s="105">
        <f t="shared" si="16"/>
        <v>374.5</v>
      </c>
      <c r="G142" s="105">
        <v>7.49</v>
      </c>
      <c r="H142" s="106">
        <f>G142*100</f>
        <v>749</v>
      </c>
      <c r="I142" s="107"/>
      <c r="J142" s="42">
        <f t="shared" si="17"/>
        <v>0</v>
      </c>
    </row>
    <row r="143" spans="1:12" s="49" customFormat="1" ht="12" customHeight="1" x14ac:dyDescent="0.3">
      <c r="A143" s="93">
        <v>42</v>
      </c>
      <c r="B143" s="62" t="s">
        <v>101</v>
      </c>
      <c r="C143" s="48" t="s">
        <v>27</v>
      </c>
      <c r="D143" s="63" t="s">
        <v>28</v>
      </c>
      <c r="E143" s="45">
        <v>75</v>
      </c>
      <c r="F143" s="94">
        <f t="shared" si="16"/>
        <v>401.25</v>
      </c>
      <c r="G143" s="94">
        <v>5.35</v>
      </c>
      <c r="H143" s="95">
        <f>G143*100</f>
        <v>535</v>
      </c>
      <c r="I143" s="103"/>
      <c r="J143" s="42">
        <f t="shared" si="17"/>
        <v>0</v>
      </c>
      <c r="L143" s="50"/>
    </row>
    <row r="144" spans="1:12" ht="12" customHeight="1" x14ac:dyDescent="0.3">
      <c r="A144" s="104">
        <v>42</v>
      </c>
      <c r="B144" s="60" t="s">
        <v>323</v>
      </c>
      <c r="C144" s="47" t="s">
        <v>27</v>
      </c>
      <c r="D144" s="61" t="s">
        <v>29</v>
      </c>
      <c r="E144" s="40">
        <v>50</v>
      </c>
      <c r="F144" s="105">
        <f t="shared" si="16"/>
        <v>535.5</v>
      </c>
      <c r="G144" s="105">
        <v>10.71</v>
      </c>
      <c r="H144" s="106">
        <f>G144*100</f>
        <v>1071</v>
      </c>
      <c r="I144" s="107"/>
      <c r="J144" s="43">
        <f t="shared" si="17"/>
        <v>0</v>
      </c>
    </row>
    <row r="145" spans="1:12" s="49" customFormat="1" ht="12" customHeight="1" x14ac:dyDescent="0.3">
      <c r="A145" s="93">
        <v>42</v>
      </c>
      <c r="B145" s="62" t="s">
        <v>323</v>
      </c>
      <c r="C145" s="48" t="s">
        <v>27</v>
      </c>
      <c r="D145" s="63" t="s">
        <v>28</v>
      </c>
      <c r="E145" s="45">
        <v>75</v>
      </c>
      <c r="F145" s="94">
        <f t="shared" si="16"/>
        <v>642.75</v>
      </c>
      <c r="G145" s="94">
        <v>8.57</v>
      </c>
      <c r="H145" s="95">
        <f>G145*100</f>
        <v>857</v>
      </c>
      <c r="I145" s="103"/>
      <c r="J145" s="42">
        <f t="shared" si="17"/>
        <v>0</v>
      </c>
      <c r="L145" s="50"/>
    </row>
    <row r="146" spans="1:12" ht="12" hidden="1" customHeight="1" x14ac:dyDescent="0.3">
      <c r="A146" s="70">
        <v>43</v>
      </c>
      <c r="B146" s="71" t="s">
        <v>103</v>
      </c>
      <c r="C146" s="72" t="s">
        <v>27</v>
      </c>
      <c r="D146" s="73" t="s">
        <v>29</v>
      </c>
      <c r="E146" s="74">
        <v>50</v>
      </c>
      <c r="F146" s="75">
        <f t="shared" si="16"/>
        <v>321</v>
      </c>
      <c r="G146" s="75">
        <v>6.42</v>
      </c>
      <c r="H146" s="76">
        <f t="shared" si="22"/>
        <v>693.36</v>
      </c>
      <c r="I146" s="77"/>
      <c r="J146" s="42">
        <f t="shared" si="17"/>
        <v>0</v>
      </c>
    </row>
    <row r="147" spans="1:12" s="49" customFormat="1" ht="12" customHeight="1" x14ac:dyDescent="0.3">
      <c r="A147" s="93">
        <v>43</v>
      </c>
      <c r="B147" s="62" t="s">
        <v>103</v>
      </c>
      <c r="C147" s="48" t="s">
        <v>27</v>
      </c>
      <c r="D147" s="63" t="s">
        <v>28</v>
      </c>
      <c r="E147" s="45">
        <v>75</v>
      </c>
      <c r="F147" s="94">
        <f t="shared" si="16"/>
        <v>321</v>
      </c>
      <c r="G147" s="94">
        <v>4.28</v>
      </c>
      <c r="H147" s="95">
        <f>G147*100</f>
        <v>428</v>
      </c>
      <c r="I147" s="103"/>
      <c r="J147" s="43">
        <f t="shared" si="17"/>
        <v>0</v>
      </c>
      <c r="L147" s="50"/>
    </row>
    <row r="148" spans="1:12" ht="12" customHeight="1" x14ac:dyDescent="0.3">
      <c r="A148" s="104">
        <v>43</v>
      </c>
      <c r="B148" s="60" t="s">
        <v>324</v>
      </c>
      <c r="C148" s="47" t="s">
        <v>27</v>
      </c>
      <c r="D148" s="61" t="s">
        <v>29</v>
      </c>
      <c r="E148" s="40">
        <v>50</v>
      </c>
      <c r="F148" s="105">
        <f t="shared" ref="F148:F211" si="23">G148*E148</f>
        <v>267.5</v>
      </c>
      <c r="G148" s="105">
        <v>5.35</v>
      </c>
      <c r="H148" s="106">
        <f>G148*100</f>
        <v>535</v>
      </c>
      <c r="I148" s="107"/>
      <c r="J148" s="42">
        <f t="shared" ref="J148:J211" si="24">I148*G148</f>
        <v>0</v>
      </c>
    </row>
    <row r="149" spans="1:12" s="49" customFormat="1" ht="12" customHeight="1" x14ac:dyDescent="0.3">
      <c r="A149" s="93">
        <v>44</v>
      </c>
      <c r="B149" s="62" t="s">
        <v>324</v>
      </c>
      <c r="C149" s="48" t="s">
        <v>27</v>
      </c>
      <c r="D149" s="63" t="s">
        <v>28</v>
      </c>
      <c r="E149" s="45">
        <v>75</v>
      </c>
      <c r="F149" s="94">
        <f t="shared" si="23"/>
        <v>285.75</v>
      </c>
      <c r="G149" s="94">
        <v>3.81</v>
      </c>
      <c r="H149" s="95">
        <f>G149*100</f>
        <v>381</v>
      </c>
      <c r="I149" s="103"/>
      <c r="J149" s="42">
        <f t="shared" si="24"/>
        <v>0</v>
      </c>
      <c r="L149" s="50"/>
    </row>
    <row r="150" spans="1:12" ht="12" hidden="1" customHeight="1" x14ac:dyDescent="0.3">
      <c r="A150" s="70">
        <v>44</v>
      </c>
      <c r="B150" s="71" t="s">
        <v>104</v>
      </c>
      <c r="C150" s="72" t="s">
        <v>27</v>
      </c>
      <c r="D150" s="73" t="s">
        <v>29</v>
      </c>
      <c r="E150" s="74">
        <v>50</v>
      </c>
      <c r="F150" s="75">
        <f t="shared" si="23"/>
        <v>214</v>
      </c>
      <c r="G150" s="75">
        <v>4.28</v>
      </c>
      <c r="H150" s="76">
        <f t="shared" si="22"/>
        <v>462.24</v>
      </c>
      <c r="I150" s="77"/>
      <c r="J150" s="43">
        <f t="shared" si="24"/>
        <v>0</v>
      </c>
    </row>
    <row r="151" spans="1:12" s="49" customFormat="1" ht="12" hidden="1" customHeight="1" x14ac:dyDescent="0.3">
      <c r="A151" s="78">
        <v>44</v>
      </c>
      <c r="B151" s="79" t="s">
        <v>104</v>
      </c>
      <c r="C151" s="80" t="s">
        <v>27</v>
      </c>
      <c r="D151" s="81" t="s">
        <v>28</v>
      </c>
      <c r="E151" s="82">
        <v>75</v>
      </c>
      <c r="F151" s="83">
        <f t="shared" si="23"/>
        <v>250.5</v>
      </c>
      <c r="G151" s="83">
        <v>3.34</v>
      </c>
      <c r="H151" s="84">
        <f t="shared" si="22"/>
        <v>360.71999999999997</v>
      </c>
      <c r="I151" s="85"/>
      <c r="J151" s="42">
        <f t="shared" si="24"/>
        <v>0</v>
      </c>
      <c r="L151" s="50"/>
    </row>
    <row r="152" spans="1:12" ht="12" hidden="1" customHeight="1" x14ac:dyDescent="0.3">
      <c r="A152" s="70">
        <v>45</v>
      </c>
      <c r="B152" s="71" t="s">
        <v>105</v>
      </c>
      <c r="C152" s="72" t="s">
        <v>27</v>
      </c>
      <c r="D152" s="73" t="s">
        <v>29</v>
      </c>
      <c r="E152" s="74">
        <v>50</v>
      </c>
      <c r="F152" s="75">
        <f t="shared" si="23"/>
        <v>190.5</v>
      </c>
      <c r="G152" s="75">
        <v>3.81</v>
      </c>
      <c r="H152" s="76">
        <f t="shared" si="22"/>
        <v>411.48</v>
      </c>
      <c r="I152" s="77"/>
      <c r="J152" s="42">
        <f t="shared" si="24"/>
        <v>0</v>
      </c>
    </row>
    <row r="153" spans="1:12" s="49" customFormat="1" ht="12" hidden="1" customHeight="1" x14ac:dyDescent="0.3">
      <c r="A153" s="78">
        <v>45</v>
      </c>
      <c r="B153" s="79" t="s">
        <v>105</v>
      </c>
      <c r="C153" s="80" t="s">
        <v>27</v>
      </c>
      <c r="D153" s="81" t="s">
        <v>28</v>
      </c>
      <c r="E153" s="82">
        <v>75</v>
      </c>
      <c r="F153" s="83">
        <f t="shared" si="23"/>
        <v>216</v>
      </c>
      <c r="G153" s="83">
        <v>2.88</v>
      </c>
      <c r="H153" s="84">
        <f t="shared" si="22"/>
        <v>311.03999999999996</v>
      </c>
      <c r="I153" s="85"/>
      <c r="J153" s="43">
        <f t="shared" si="24"/>
        <v>0</v>
      </c>
      <c r="L153" s="50"/>
    </row>
    <row r="154" spans="1:12" ht="12" hidden="1" customHeight="1" x14ac:dyDescent="0.3">
      <c r="A154" s="70">
        <v>45</v>
      </c>
      <c r="B154" s="71" t="s">
        <v>106</v>
      </c>
      <c r="C154" s="72" t="s">
        <v>27</v>
      </c>
      <c r="D154" s="73" t="s">
        <v>29</v>
      </c>
      <c r="E154" s="74">
        <v>50</v>
      </c>
      <c r="F154" s="75">
        <f t="shared" si="23"/>
        <v>134.5</v>
      </c>
      <c r="G154" s="75">
        <v>2.69</v>
      </c>
      <c r="H154" s="76">
        <f t="shared" si="22"/>
        <v>290.52</v>
      </c>
      <c r="I154" s="77"/>
      <c r="J154" s="42">
        <f t="shared" si="24"/>
        <v>0</v>
      </c>
    </row>
    <row r="155" spans="1:12" s="49" customFormat="1" ht="12" hidden="1" customHeight="1" x14ac:dyDescent="0.3">
      <c r="A155" s="78">
        <v>46</v>
      </c>
      <c r="B155" s="79" t="s">
        <v>106</v>
      </c>
      <c r="C155" s="80" t="s">
        <v>27</v>
      </c>
      <c r="D155" s="81" t="s">
        <v>28</v>
      </c>
      <c r="E155" s="82">
        <v>75</v>
      </c>
      <c r="F155" s="83">
        <f t="shared" si="23"/>
        <v>159.75</v>
      </c>
      <c r="G155" s="83">
        <v>2.13</v>
      </c>
      <c r="H155" s="84">
        <f t="shared" ref="H155:H156" si="25">G155*108</f>
        <v>230.04</v>
      </c>
      <c r="I155" s="85"/>
      <c r="J155" s="42">
        <f t="shared" si="24"/>
        <v>0</v>
      </c>
      <c r="L155" s="50"/>
    </row>
    <row r="156" spans="1:12" s="49" customFormat="1" ht="12" hidden="1" customHeight="1" x14ac:dyDescent="0.3">
      <c r="A156" s="78">
        <v>46</v>
      </c>
      <c r="B156" s="79" t="s">
        <v>325</v>
      </c>
      <c r="C156" s="80" t="s">
        <v>27</v>
      </c>
      <c r="D156" s="81" t="s">
        <v>28</v>
      </c>
      <c r="E156" s="82">
        <v>75</v>
      </c>
      <c r="F156" s="83">
        <f t="shared" si="23"/>
        <v>401.25</v>
      </c>
      <c r="G156" s="83">
        <v>5.35</v>
      </c>
      <c r="H156" s="84">
        <f t="shared" si="25"/>
        <v>577.79999999999995</v>
      </c>
      <c r="I156" s="85"/>
      <c r="J156" s="43">
        <f t="shared" si="24"/>
        <v>0</v>
      </c>
      <c r="L156" s="50"/>
    </row>
    <row r="157" spans="1:12" ht="12" hidden="1" customHeight="1" x14ac:dyDescent="0.3">
      <c r="A157" s="70">
        <v>46</v>
      </c>
      <c r="B157" s="71" t="s">
        <v>108</v>
      </c>
      <c r="C157" s="72" t="s">
        <v>27</v>
      </c>
      <c r="D157" s="73" t="s">
        <v>29</v>
      </c>
      <c r="E157" s="74">
        <v>50</v>
      </c>
      <c r="F157" s="75">
        <f t="shared" si="23"/>
        <v>321</v>
      </c>
      <c r="G157" s="75">
        <v>6.42</v>
      </c>
      <c r="H157" s="76">
        <f t="shared" ref="H157:H166" si="26">G157*108</f>
        <v>693.36</v>
      </c>
      <c r="I157" s="77"/>
      <c r="J157" s="42">
        <f t="shared" si="24"/>
        <v>0</v>
      </c>
    </row>
    <row r="158" spans="1:12" s="49" customFormat="1" ht="12" hidden="1" customHeight="1" x14ac:dyDescent="0.3">
      <c r="A158" s="78">
        <v>47</v>
      </c>
      <c r="B158" s="79" t="s">
        <v>108</v>
      </c>
      <c r="C158" s="80" t="s">
        <v>27</v>
      </c>
      <c r="D158" s="81" t="s">
        <v>28</v>
      </c>
      <c r="E158" s="82">
        <v>75</v>
      </c>
      <c r="F158" s="83">
        <f t="shared" si="23"/>
        <v>321</v>
      </c>
      <c r="G158" s="83">
        <v>4.28</v>
      </c>
      <c r="H158" s="84">
        <f t="shared" si="26"/>
        <v>462.24</v>
      </c>
      <c r="I158" s="85"/>
      <c r="J158" s="42">
        <f t="shared" si="24"/>
        <v>0</v>
      </c>
      <c r="L158" s="50"/>
    </row>
    <row r="159" spans="1:12" ht="12" customHeight="1" x14ac:dyDescent="0.3">
      <c r="A159" s="109">
        <v>47</v>
      </c>
      <c r="B159" s="60" t="s">
        <v>109</v>
      </c>
      <c r="C159" s="47" t="s">
        <v>27</v>
      </c>
      <c r="D159" s="61" t="s">
        <v>29</v>
      </c>
      <c r="E159" s="40">
        <v>50</v>
      </c>
      <c r="F159" s="105">
        <f t="shared" si="23"/>
        <v>321</v>
      </c>
      <c r="G159" s="105">
        <v>6.42</v>
      </c>
      <c r="H159" s="106">
        <f>G159*100</f>
        <v>642</v>
      </c>
      <c r="I159" s="107"/>
      <c r="J159" s="43">
        <f t="shared" si="24"/>
        <v>0</v>
      </c>
    </row>
    <row r="160" spans="1:12" s="49" customFormat="1" ht="12" customHeight="1" x14ac:dyDescent="0.3">
      <c r="A160" s="93">
        <v>47</v>
      </c>
      <c r="B160" s="62" t="s">
        <v>109</v>
      </c>
      <c r="C160" s="48" t="s">
        <v>27</v>
      </c>
      <c r="D160" s="63" t="s">
        <v>28</v>
      </c>
      <c r="E160" s="45">
        <v>75</v>
      </c>
      <c r="F160" s="94">
        <f t="shared" si="23"/>
        <v>321</v>
      </c>
      <c r="G160" s="94">
        <v>4.28</v>
      </c>
      <c r="H160" s="95">
        <f>G160*100</f>
        <v>428</v>
      </c>
      <c r="I160" s="103"/>
      <c r="J160" s="42">
        <f t="shared" si="24"/>
        <v>0</v>
      </c>
      <c r="L160" s="50"/>
    </row>
    <row r="161" spans="1:12" ht="12" hidden="1" customHeight="1" x14ac:dyDescent="0.3">
      <c r="A161" s="70">
        <v>48</v>
      </c>
      <c r="B161" s="71" t="s">
        <v>110</v>
      </c>
      <c r="C161" s="72" t="s">
        <v>27</v>
      </c>
      <c r="D161" s="73" t="s">
        <v>29</v>
      </c>
      <c r="E161" s="74">
        <v>50</v>
      </c>
      <c r="F161" s="75">
        <f t="shared" si="23"/>
        <v>321</v>
      </c>
      <c r="G161" s="75">
        <v>6.42</v>
      </c>
      <c r="H161" s="76">
        <f t="shared" si="26"/>
        <v>693.36</v>
      </c>
      <c r="I161" s="77"/>
      <c r="J161" s="42">
        <f t="shared" si="24"/>
        <v>0</v>
      </c>
    </row>
    <row r="162" spans="1:12" s="49" customFormat="1" ht="12" hidden="1" customHeight="1" x14ac:dyDescent="0.3">
      <c r="A162" s="78">
        <v>48</v>
      </c>
      <c r="B162" s="79" t="s">
        <v>110</v>
      </c>
      <c r="C162" s="80" t="s">
        <v>27</v>
      </c>
      <c r="D162" s="81" t="s">
        <v>28</v>
      </c>
      <c r="E162" s="82">
        <v>75</v>
      </c>
      <c r="F162" s="83">
        <f t="shared" si="23"/>
        <v>321</v>
      </c>
      <c r="G162" s="83">
        <v>4.28</v>
      </c>
      <c r="H162" s="84">
        <f t="shared" si="26"/>
        <v>462.24</v>
      </c>
      <c r="I162" s="85"/>
      <c r="J162" s="43">
        <f t="shared" si="24"/>
        <v>0</v>
      </c>
      <c r="L162" s="50"/>
    </row>
    <row r="163" spans="1:12" ht="12" hidden="1" customHeight="1" x14ac:dyDescent="0.3">
      <c r="A163" s="70">
        <v>48</v>
      </c>
      <c r="B163" s="71" t="s">
        <v>111</v>
      </c>
      <c r="C163" s="72" t="s">
        <v>27</v>
      </c>
      <c r="D163" s="73" t="s">
        <v>29</v>
      </c>
      <c r="E163" s="74">
        <v>50</v>
      </c>
      <c r="F163" s="75">
        <f t="shared" si="23"/>
        <v>158</v>
      </c>
      <c r="G163" s="75">
        <v>3.16</v>
      </c>
      <c r="H163" s="76">
        <f t="shared" si="26"/>
        <v>341.28000000000003</v>
      </c>
      <c r="I163" s="77"/>
      <c r="J163" s="42">
        <f t="shared" si="24"/>
        <v>0</v>
      </c>
    </row>
    <row r="164" spans="1:12" s="49" customFormat="1" ht="12" hidden="1" customHeight="1" x14ac:dyDescent="0.3">
      <c r="A164" s="78">
        <v>49</v>
      </c>
      <c r="B164" s="79" t="s">
        <v>111</v>
      </c>
      <c r="C164" s="80" t="s">
        <v>27</v>
      </c>
      <c r="D164" s="81" t="s">
        <v>28</v>
      </c>
      <c r="E164" s="82">
        <v>75</v>
      </c>
      <c r="F164" s="83">
        <f t="shared" si="23"/>
        <v>195</v>
      </c>
      <c r="G164" s="83">
        <v>2.6</v>
      </c>
      <c r="H164" s="84">
        <f t="shared" si="26"/>
        <v>280.8</v>
      </c>
      <c r="I164" s="85"/>
      <c r="J164" s="42">
        <f t="shared" si="24"/>
        <v>0</v>
      </c>
      <c r="L164" s="50"/>
    </row>
    <row r="165" spans="1:12" ht="12" customHeight="1" x14ac:dyDescent="0.3">
      <c r="A165" s="104">
        <v>49</v>
      </c>
      <c r="B165" s="60" t="s">
        <v>112</v>
      </c>
      <c r="C165" s="47" t="s">
        <v>27</v>
      </c>
      <c r="D165" s="61" t="s">
        <v>29</v>
      </c>
      <c r="E165" s="40">
        <v>50</v>
      </c>
      <c r="F165" s="105">
        <f t="shared" si="23"/>
        <v>535.5</v>
      </c>
      <c r="G165" s="105">
        <v>10.71</v>
      </c>
      <c r="H165" s="106">
        <f>G165*100</f>
        <v>1071</v>
      </c>
      <c r="I165" s="107"/>
      <c r="J165" s="43">
        <f t="shared" si="24"/>
        <v>0</v>
      </c>
    </row>
    <row r="166" spans="1:12" s="49" customFormat="1" ht="12" customHeight="1" x14ac:dyDescent="0.3">
      <c r="A166" s="93">
        <v>49</v>
      </c>
      <c r="B166" s="62" t="s">
        <v>112</v>
      </c>
      <c r="C166" s="48" t="s">
        <v>27</v>
      </c>
      <c r="D166" s="63" t="s">
        <v>28</v>
      </c>
      <c r="E166" s="45">
        <v>75</v>
      </c>
      <c r="F166" s="94">
        <f t="shared" si="23"/>
        <v>642.75</v>
      </c>
      <c r="G166" s="94">
        <v>8.57</v>
      </c>
      <c r="H166" s="95">
        <f>G166*100</f>
        <v>857</v>
      </c>
      <c r="I166" s="103"/>
      <c r="J166" s="42">
        <f t="shared" si="24"/>
        <v>0</v>
      </c>
      <c r="L166" s="50"/>
    </row>
    <row r="167" spans="1:12" ht="12" customHeight="1" x14ac:dyDescent="0.3">
      <c r="A167" s="104">
        <v>50</v>
      </c>
      <c r="B167" s="60" t="s">
        <v>113</v>
      </c>
      <c r="C167" s="47" t="s">
        <v>27</v>
      </c>
      <c r="D167" s="61" t="s">
        <v>36</v>
      </c>
      <c r="E167" s="40">
        <v>50</v>
      </c>
      <c r="F167" s="105">
        <f t="shared" si="23"/>
        <v>229.99999999999997</v>
      </c>
      <c r="G167" s="105">
        <v>4.5999999999999996</v>
      </c>
      <c r="H167" s="106">
        <f t="shared" ref="H167:H168" si="27">G167*100</f>
        <v>459.99999999999994</v>
      </c>
      <c r="I167" s="107"/>
      <c r="J167" s="42">
        <f t="shared" si="24"/>
        <v>0</v>
      </c>
    </row>
    <row r="168" spans="1:12" ht="12" customHeight="1" x14ac:dyDescent="0.3">
      <c r="A168" s="109">
        <v>50</v>
      </c>
      <c r="B168" s="60" t="s">
        <v>113</v>
      </c>
      <c r="C168" s="47" t="s">
        <v>27</v>
      </c>
      <c r="D168" s="61" t="s">
        <v>29</v>
      </c>
      <c r="E168" s="40">
        <v>50</v>
      </c>
      <c r="F168" s="105">
        <f t="shared" si="23"/>
        <v>153.5</v>
      </c>
      <c r="G168" s="105">
        <v>3.07</v>
      </c>
      <c r="H168" s="106">
        <f t="shared" si="27"/>
        <v>307</v>
      </c>
      <c r="I168" s="107"/>
      <c r="J168" s="43">
        <f t="shared" si="24"/>
        <v>0</v>
      </c>
    </row>
    <row r="169" spans="1:12" s="49" customFormat="1" ht="12" customHeight="1" x14ac:dyDescent="0.3">
      <c r="A169" s="93">
        <v>50</v>
      </c>
      <c r="B169" s="62" t="s">
        <v>113</v>
      </c>
      <c r="C169" s="48" t="s">
        <v>27</v>
      </c>
      <c r="D169" s="63" t="s">
        <v>28</v>
      </c>
      <c r="E169" s="45">
        <v>75</v>
      </c>
      <c r="F169" s="94">
        <f t="shared" si="23"/>
        <v>188.24999999999997</v>
      </c>
      <c r="G169" s="94">
        <v>2.5099999999999998</v>
      </c>
      <c r="H169" s="95">
        <f>G169*100</f>
        <v>250.99999999999997</v>
      </c>
      <c r="I169" s="103"/>
      <c r="J169" s="42">
        <f t="shared" si="24"/>
        <v>0</v>
      </c>
      <c r="L169" s="50"/>
    </row>
    <row r="170" spans="1:12" ht="12" customHeight="1" x14ac:dyDescent="0.3">
      <c r="A170" s="109">
        <v>51</v>
      </c>
      <c r="B170" s="60" t="s">
        <v>114</v>
      </c>
      <c r="C170" s="47" t="s">
        <v>27</v>
      </c>
      <c r="D170" s="61" t="s">
        <v>29</v>
      </c>
      <c r="E170" s="40">
        <v>50</v>
      </c>
      <c r="F170" s="105">
        <f t="shared" si="23"/>
        <v>802.99999999999989</v>
      </c>
      <c r="G170" s="105">
        <v>16.059999999999999</v>
      </c>
      <c r="H170" s="106">
        <f>G170*100</f>
        <v>1605.9999999999998</v>
      </c>
      <c r="I170" s="107"/>
      <c r="J170" s="42">
        <f t="shared" si="24"/>
        <v>0</v>
      </c>
    </row>
    <row r="171" spans="1:12" s="49" customFormat="1" ht="12" customHeight="1" x14ac:dyDescent="0.3">
      <c r="A171" s="93">
        <v>51</v>
      </c>
      <c r="B171" s="62" t="s">
        <v>114</v>
      </c>
      <c r="C171" s="48" t="s">
        <v>27</v>
      </c>
      <c r="D171" s="63" t="s">
        <v>28</v>
      </c>
      <c r="E171" s="45">
        <v>75</v>
      </c>
      <c r="F171" s="94">
        <f t="shared" si="23"/>
        <v>803.25000000000011</v>
      </c>
      <c r="G171" s="94">
        <v>10.71</v>
      </c>
      <c r="H171" s="95">
        <f>G171*100</f>
        <v>1071</v>
      </c>
      <c r="I171" s="103"/>
      <c r="J171" s="43">
        <f t="shared" si="24"/>
        <v>0</v>
      </c>
      <c r="L171" s="50"/>
    </row>
    <row r="172" spans="1:12" ht="12" hidden="1" customHeight="1" x14ac:dyDescent="0.3">
      <c r="A172" s="70">
        <v>51</v>
      </c>
      <c r="B172" s="71" t="s">
        <v>115</v>
      </c>
      <c r="C172" s="72" t="s">
        <v>27</v>
      </c>
      <c r="D172" s="73" t="s">
        <v>29</v>
      </c>
      <c r="E172" s="74">
        <v>50</v>
      </c>
      <c r="F172" s="75">
        <f t="shared" si="23"/>
        <v>200</v>
      </c>
      <c r="G172" s="75">
        <v>4</v>
      </c>
      <c r="H172" s="76">
        <f>G172*108</f>
        <v>432</v>
      </c>
      <c r="I172" s="77"/>
      <c r="J172" s="42">
        <f t="shared" si="24"/>
        <v>0</v>
      </c>
    </row>
    <row r="173" spans="1:12" s="49" customFormat="1" ht="12" hidden="1" customHeight="1" x14ac:dyDescent="0.3">
      <c r="A173" s="78">
        <v>52</v>
      </c>
      <c r="B173" s="79" t="s">
        <v>115</v>
      </c>
      <c r="C173" s="80" t="s">
        <v>27</v>
      </c>
      <c r="D173" s="81" t="s">
        <v>28</v>
      </c>
      <c r="E173" s="82">
        <v>75</v>
      </c>
      <c r="F173" s="83">
        <f t="shared" si="23"/>
        <v>230.25</v>
      </c>
      <c r="G173" s="83">
        <v>3.07</v>
      </c>
      <c r="H173" s="84">
        <f>G173*108</f>
        <v>331.56</v>
      </c>
      <c r="I173" s="85"/>
      <c r="J173" s="42">
        <f t="shared" si="24"/>
        <v>0</v>
      </c>
      <c r="L173" s="50"/>
    </row>
    <row r="174" spans="1:12" ht="12" hidden="1" customHeight="1" x14ac:dyDescent="0.3">
      <c r="A174" s="70">
        <v>52</v>
      </c>
      <c r="B174" s="71" t="s">
        <v>116</v>
      </c>
      <c r="C174" s="72" t="s">
        <v>27</v>
      </c>
      <c r="D174" s="73" t="s">
        <v>36</v>
      </c>
      <c r="E174" s="74">
        <v>50</v>
      </c>
      <c r="F174" s="75">
        <f t="shared" si="23"/>
        <v>214</v>
      </c>
      <c r="G174" s="75">
        <v>4.28</v>
      </c>
      <c r="H174" s="76">
        <f t="shared" ref="H174:H175" si="28">G174*108</f>
        <v>462.24</v>
      </c>
      <c r="I174" s="77"/>
      <c r="J174" s="43">
        <f t="shared" si="24"/>
        <v>0</v>
      </c>
    </row>
    <row r="175" spans="1:12" ht="12" hidden="1" customHeight="1" x14ac:dyDescent="0.3">
      <c r="A175" s="70">
        <v>52</v>
      </c>
      <c r="B175" s="71" t="s">
        <v>116</v>
      </c>
      <c r="C175" s="72" t="s">
        <v>27</v>
      </c>
      <c r="D175" s="73" t="s">
        <v>29</v>
      </c>
      <c r="E175" s="74">
        <v>50</v>
      </c>
      <c r="F175" s="75">
        <f t="shared" si="23"/>
        <v>144</v>
      </c>
      <c r="G175" s="75">
        <v>2.88</v>
      </c>
      <c r="H175" s="76">
        <f t="shared" si="28"/>
        <v>311.03999999999996</v>
      </c>
      <c r="I175" s="77"/>
      <c r="J175" s="42">
        <f t="shared" si="24"/>
        <v>0</v>
      </c>
    </row>
    <row r="176" spans="1:12" s="49" customFormat="1" ht="12" hidden="1" customHeight="1" x14ac:dyDescent="0.3">
      <c r="A176" s="78">
        <v>53</v>
      </c>
      <c r="B176" s="79" t="s">
        <v>116</v>
      </c>
      <c r="C176" s="80" t="s">
        <v>27</v>
      </c>
      <c r="D176" s="81" t="s">
        <v>28</v>
      </c>
      <c r="E176" s="82">
        <v>75</v>
      </c>
      <c r="F176" s="83">
        <f t="shared" si="23"/>
        <v>180.75</v>
      </c>
      <c r="G176" s="83">
        <v>2.41</v>
      </c>
      <c r="H176" s="84">
        <f t="shared" ref="H176:H182" si="29">G176*108</f>
        <v>260.28000000000003</v>
      </c>
      <c r="I176" s="85"/>
      <c r="J176" s="42">
        <f t="shared" si="24"/>
        <v>0</v>
      </c>
      <c r="L176" s="50"/>
    </row>
    <row r="177" spans="1:12" ht="12" hidden="1" customHeight="1" x14ac:dyDescent="0.3">
      <c r="A177" s="70">
        <v>53</v>
      </c>
      <c r="B177" s="71" t="s">
        <v>117</v>
      </c>
      <c r="C177" s="72" t="s">
        <v>27</v>
      </c>
      <c r="D177" s="73" t="s">
        <v>29</v>
      </c>
      <c r="E177" s="74">
        <v>50</v>
      </c>
      <c r="F177" s="75">
        <f t="shared" si="23"/>
        <v>401.49999999999994</v>
      </c>
      <c r="G177" s="75">
        <v>8.0299999999999994</v>
      </c>
      <c r="H177" s="76">
        <f t="shared" si="29"/>
        <v>867.2399999999999</v>
      </c>
      <c r="I177" s="77"/>
      <c r="J177" s="43">
        <f t="shared" si="24"/>
        <v>0</v>
      </c>
    </row>
    <row r="178" spans="1:12" s="49" customFormat="1" ht="12" hidden="1" customHeight="1" x14ac:dyDescent="0.3">
      <c r="A178" s="78">
        <v>53</v>
      </c>
      <c r="B178" s="79" t="s">
        <v>117</v>
      </c>
      <c r="C178" s="80" t="s">
        <v>27</v>
      </c>
      <c r="D178" s="81" t="s">
        <v>28</v>
      </c>
      <c r="E178" s="82">
        <v>75</v>
      </c>
      <c r="F178" s="83">
        <f t="shared" si="23"/>
        <v>481.5</v>
      </c>
      <c r="G178" s="83">
        <v>6.42</v>
      </c>
      <c r="H178" s="84">
        <f t="shared" si="29"/>
        <v>693.36</v>
      </c>
      <c r="I178" s="85"/>
      <c r="J178" s="42">
        <f t="shared" si="24"/>
        <v>0</v>
      </c>
      <c r="L178" s="50"/>
    </row>
    <row r="179" spans="1:12" ht="12" customHeight="1" x14ac:dyDescent="0.3">
      <c r="A179" s="104">
        <v>54</v>
      </c>
      <c r="B179" s="60" t="s">
        <v>326</v>
      </c>
      <c r="C179" s="47" t="s">
        <v>27</v>
      </c>
      <c r="D179" s="61" t="s">
        <v>29</v>
      </c>
      <c r="E179" s="40">
        <v>50</v>
      </c>
      <c r="F179" s="105">
        <f t="shared" si="23"/>
        <v>321</v>
      </c>
      <c r="G179" s="105">
        <v>6.42</v>
      </c>
      <c r="H179" s="106">
        <f>G179*100</f>
        <v>642</v>
      </c>
      <c r="I179" s="107"/>
      <c r="J179" s="42">
        <f t="shared" si="24"/>
        <v>0</v>
      </c>
    </row>
    <row r="180" spans="1:12" s="49" customFormat="1" ht="12" customHeight="1" x14ac:dyDescent="0.3">
      <c r="A180" s="93">
        <v>54</v>
      </c>
      <c r="B180" s="62" t="s">
        <v>326</v>
      </c>
      <c r="C180" s="48" t="s">
        <v>27</v>
      </c>
      <c r="D180" s="63" t="s">
        <v>28</v>
      </c>
      <c r="E180" s="45">
        <v>75</v>
      </c>
      <c r="F180" s="94">
        <f t="shared" si="23"/>
        <v>321</v>
      </c>
      <c r="G180" s="94">
        <v>4.28</v>
      </c>
      <c r="H180" s="95">
        <f>G180*100</f>
        <v>428</v>
      </c>
      <c r="I180" s="103"/>
      <c r="J180" s="43">
        <f t="shared" si="24"/>
        <v>0</v>
      </c>
      <c r="L180" s="50"/>
    </row>
    <row r="181" spans="1:12" ht="12" customHeight="1" x14ac:dyDescent="0.3">
      <c r="A181" s="109">
        <v>54</v>
      </c>
      <c r="B181" s="60" t="s">
        <v>118</v>
      </c>
      <c r="C181" s="47" t="s">
        <v>27</v>
      </c>
      <c r="D181" s="61" t="s">
        <v>29</v>
      </c>
      <c r="E181" s="40">
        <v>50</v>
      </c>
      <c r="F181" s="105">
        <f t="shared" si="23"/>
        <v>348</v>
      </c>
      <c r="G181" s="105">
        <v>6.96</v>
      </c>
      <c r="H181" s="106">
        <f>G181*100</f>
        <v>696</v>
      </c>
      <c r="I181" s="107"/>
      <c r="J181" s="42">
        <f t="shared" si="24"/>
        <v>0</v>
      </c>
    </row>
    <row r="182" spans="1:12" s="49" customFormat="1" ht="12" customHeight="1" x14ac:dyDescent="0.3">
      <c r="A182" s="93">
        <v>55</v>
      </c>
      <c r="B182" s="62" t="s">
        <v>118</v>
      </c>
      <c r="C182" s="48" t="s">
        <v>27</v>
      </c>
      <c r="D182" s="63" t="s">
        <v>28</v>
      </c>
      <c r="E182" s="45">
        <v>75</v>
      </c>
      <c r="F182" s="94">
        <f t="shared" si="23"/>
        <v>361.5</v>
      </c>
      <c r="G182" s="94">
        <v>4.82</v>
      </c>
      <c r="H182" s="95">
        <f>G182*100</f>
        <v>482</v>
      </c>
      <c r="I182" s="103"/>
      <c r="J182" s="42">
        <f t="shared" si="24"/>
        <v>0</v>
      </c>
      <c r="L182" s="50"/>
    </row>
    <row r="183" spans="1:12" s="53" customFormat="1" ht="12" hidden="1" customHeight="1" x14ac:dyDescent="0.3">
      <c r="A183" s="86">
        <v>55</v>
      </c>
      <c r="B183" s="87" t="s">
        <v>119</v>
      </c>
      <c r="C183" s="88" t="s">
        <v>27</v>
      </c>
      <c r="D183" s="89" t="s">
        <v>29</v>
      </c>
      <c r="E183" s="90">
        <v>10</v>
      </c>
      <c r="F183" s="91">
        <f t="shared" si="23"/>
        <v>298.29999999999995</v>
      </c>
      <c r="G183" s="91">
        <v>29.83</v>
      </c>
      <c r="H183" s="92">
        <f t="shared" ref="H183:H186" si="30">G183*95</f>
        <v>2833.85</v>
      </c>
      <c r="I183" s="97"/>
      <c r="J183" s="43">
        <f t="shared" si="24"/>
        <v>0</v>
      </c>
      <c r="L183" s="54"/>
    </row>
    <row r="184" spans="1:12" s="53" customFormat="1" ht="12" hidden="1" customHeight="1" x14ac:dyDescent="0.3">
      <c r="A184" s="86">
        <v>55</v>
      </c>
      <c r="B184" s="87" t="s">
        <v>119</v>
      </c>
      <c r="C184" s="88" t="s">
        <v>27</v>
      </c>
      <c r="D184" s="89" t="s">
        <v>28</v>
      </c>
      <c r="E184" s="90">
        <v>10</v>
      </c>
      <c r="F184" s="91">
        <f t="shared" si="23"/>
        <v>214.1</v>
      </c>
      <c r="G184" s="91">
        <v>21.41</v>
      </c>
      <c r="H184" s="92">
        <f t="shared" si="30"/>
        <v>2033.95</v>
      </c>
      <c r="I184" s="97"/>
      <c r="J184" s="42">
        <f t="shared" si="24"/>
        <v>0</v>
      </c>
      <c r="L184" s="54"/>
    </row>
    <row r="185" spans="1:12" s="53" customFormat="1" ht="12" hidden="1" customHeight="1" x14ac:dyDescent="0.3">
      <c r="A185" s="86">
        <v>56</v>
      </c>
      <c r="B185" s="87" t="s">
        <v>120</v>
      </c>
      <c r="C185" s="88" t="s">
        <v>27</v>
      </c>
      <c r="D185" s="89" t="s">
        <v>29</v>
      </c>
      <c r="E185" s="90">
        <v>10</v>
      </c>
      <c r="F185" s="91">
        <f t="shared" si="23"/>
        <v>267.7</v>
      </c>
      <c r="G185" s="91">
        <v>26.77</v>
      </c>
      <c r="H185" s="92">
        <f t="shared" si="30"/>
        <v>2543.15</v>
      </c>
      <c r="I185" s="97"/>
      <c r="J185" s="42">
        <f t="shared" si="24"/>
        <v>0</v>
      </c>
      <c r="L185" s="54"/>
    </row>
    <row r="186" spans="1:12" s="53" customFormat="1" ht="12" hidden="1" customHeight="1" x14ac:dyDescent="0.3">
      <c r="A186" s="86">
        <v>56</v>
      </c>
      <c r="B186" s="87" t="s">
        <v>120</v>
      </c>
      <c r="C186" s="88" t="s">
        <v>27</v>
      </c>
      <c r="D186" s="89" t="s">
        <v>28</v>
      </c>
      <c r="E186" s="90">
        <v>10</v>
      </c>
      <c r="F186" s="91">
        <f t="shared" si="23"/>
        <v>214.1</v>
      </c>
      <c r="G186" s="91">
        <v>21.41</v>
      </c>
      <c r="H186" s="92">
        <f t="shared" si="30"/>
        <v>2033.95</v>
      </c>
      <c r="I186" s="97"/>
      <c r="J186" s="43">
        <f t="shared" si="24"/>
        <v>0</v>
      </c>
      <c r="L186" s="54"/>
    </row>
    <row r="187" spans="1:12" ht="12" customHeight="1" x14ac:dyDescent="0.3">
      <c r="A187" s="104">
        <v>56</v>
      </c>
      <c r="B187" s="60" t="s">
        <v>327</v>
      </c>
      <c r="C187" s="47" t="s">
        <v>27</v>
      </c>
      <c r="D187" s="61" t="s">
        <v>29</v>
      </c>
      <c r="E187" s="40">
        <v>50</v>
      </c>
      <c r="F187" s="105">
        <f t="shared" si="23"/>
        <v>374.5</v>
      </c>
      <c r="G187" s="105">
        <v>7.49</v>
      </c>
      <c r="H187" s="106">
        <f>G187*100</f>
        <v>749</v>
      </c>
      <c r="I187" s="107"/>
      <c r="J187" s="42">
        <f t="shared" si="24"/>
        <v>0</v>
      </c>
    </row>
    <row r="188" spans="1:12" s="49" customFormat="1" ht="12" customHeight="1" x14ac:dyDescent="0.3">
      <c r="A188" s="93">
        <v>57</v>
      </c>
      <c r="B188" s="62" t="s">
        <v>327</v>
      </c>
      <c r="C188" s="48" t="s">
        <v>27</v>
      </c>
      <c r="D188" s="63" t="s">
        <v>28</v>
      </c>
      <c r="E188" s="45">
        <v>75</v>
      </c>
      <c r="F188" s="94">
        <f t="shared" si="23"/>
        <v>401.25</v>
      </c>
      <c r="G188" s="94">
        <v>5.35</v>
      </c>
      <c r="H188" s="95">
        <f>G188*100</f>
        <v>535</v>
      </c>
      <c r="I188" s="103"/>
      <c r="J188" s="42">
        <f t="shared" si="24"/>
        <v>0</v>
      </c>
      <c r="L188" s="50"/>
    </row>
    <row r="189" spans="1:12" ht="12" hidden="1" customHeight="1" x14ac:dyDescent="0.3">
      <c r="A189" s="70">
        <v>57</v>
      </c>
      <c r="B189" s="71" t="s">
        <v>121</v>
      </c>
      <c r="C189" s="72" t="s">
        <v>27</v>
      </c>
      <c r="D189" s="73" t="s">
        <v>29</v>
      </c>
      <c r="E189" s="74">
        <v>50</v>
      </c>
      <c r="F189" s="75">
        <f t="shared" si="23"/>
        <v>214</v>
      </c>
      <c r="G189" s="75">
        <v>4.28</v>
      </c>
      <c r="H189" s="76">
        <f t="shared" ref="H187:H194" si="31">G189*108</f>
        <v>462.24</v>
      </c>
      <c r="I189" s="77"/>
      <c r="J189" s="43">
        <f t="shared" si="24"/>
        <v>0</v>
      </c>
    </row>
    <row r="190" spans="1:12" s="49" customFormat="1" ht="12" hidden="1" customHeight="1" x14ac:dyDescent="0.3">
      <c r="A190" s="78">
        <v>57</v>
      </c>
      <c r="B190" s="79" t="s">
        <v>121</v>
      </c>
      <c r="C190" s="80" t="s">
        <v>27</v>
      </c>
      <c r="D190" s="81" t="s">
        <v>28</v>
      </c>
      <c r="E190" s="82">
        <v>75</v>
      </c>
      <c r="F190" s="83">
        <f t="shared" si="23"/>
        <v>250.5</v>
      </c>
      <c r="G190" s="83">
        <v>3.34</v>
      </c>
      <c r="H190" s="84">
        <f t="shared" si="31"/>
        <v>360.71999999999997</v>
      </c>
      <c r="I190" s="85"/>
      <c r="J190" s="42">
        <f t="shared" si="24"/>
        <v>0</v>
      </c>
      <c r="L190" s="50"/>
    </row>
    <row r="191" spans="1:12" ht="12" hidden="1" customHeight="1" x14ac:dyDescent="0.3">
      <c r="A191" s="70">
        <v>58</v>
      </c>
      <c r="B191" s="71" t="s">
        <v>122</v>
      </c>
      <c r="C191" s="72" t="s">
        <v>27</v>
      </c>
      <c r="D191" s="73" t="s">
        <v>29</v>
      </c>
      <c r="E191" s="74">
        <v>50</v>
      </c>
      <c r="F191" s="75">
        <f t="shared" si="23"/>
        <v>214</v>
      </c>
      <c r="G191" s="75">
        <v>4.28</v>
      </c>
      <c r="H191" s="76">
        <f t="shared" si="31"/>
        <v>462.24</v>
      </c>
      <c r="I191" s="77"/>
      <c r="J191" s="42">
        <f t="shared" si="24"/>
        <v>0</v>
      </c>
    </row>
    <row r="192" spans="1:12" s="49" customFormat="1" ht="12" hidden="1" customHeight="1" x14ac:dyDescent="0.3">
      <c r="A192" s="78">
        <v>58</v>
      </c>
      <c r="B192" s="79" t="s">
        <v>122</v>
      </c>
      <c r="C192" s="80" t="s">
        <v>27</v>
      </c>
      <c r="D192" s="81" t="s">
        <v>28</v>
      </c>
      <c r="E192" s="82">
        <v>75</v>
      </c>
      <c r="F192" s="83">
        <f t="shared" si="23"/>
        <v>250.5</v>
      </c>
      <c r="G192" s="83">
        <v>3.34</v>
      </c>
      <c r="H192" s="84">
        <f t="shared" si="31"/>
        <v>360.71999999999997</v>
      </c>
      <c r="I192" s="85"/>
      <c r="J192" s="43">
        <f t="shared" si="24"/>
        <v>0</v>
      </c>
      <c r="L192" s="50"/>
    </row>
    <row r="193" spans="1:12" ht="12" customHeight="1" x14ac:dyDescent="0.3">
      <c r="A193" s="104">
        <v>58</v>
      </c>
      <c r="B193" s="60" t="s">
        <v>123</v>
      </c>
      <c r="C193" s="47" t="s">
        <v>27</v>
      </c>
      <c r="D193" s="61" t="s">
        <v>29</v>
      </c>
      <c r="E193" s="40">
        <v>50</v>
      </c>
      <c r="F193" s="105">
        <f t="shared" si="23"/>
        <v>321</v>
      </c>
      <c r="G193" s="105">
        <v>6.42</v>
      </c>
      <c r="H193" s="106">
        <f>G193*100</f>
        <v>642</v>
      </c>
      <c r="I193" s="107"/>
      <c r="J193" s="42">
        <f t="shared" si="24"/>
        <v>0</v>
      </c>
    </row>
    <row r="194" spans="1:12" s="49" customFormat="1" ht="12" customHeight="1" x14ac:dyDescent="0.3">
      <c r="A194" s="93">
        <v>59</v>
      </c>
      <c r="B194" s="62" t="s">
        <v>123</v>
      </c>
      <c r="C194" s="48" t="s">
        <v>27</v>
      </c>
      <c r="D194" s="63" t="s">
        <v>28</v>
      </c>
      <c r="E194" s="45">
        <v>75</v>
      </c>
      <c r="F194" s="94">
        <f t="shared" si="23"/>
        <v>321</v>
      </c>
      <c r="G194" s="94">
        <v>4.28</v>
      </c>
      <c r="H194" s="95">
        <f>G194*100</f>
        <v>428</v>
      </c>
      <c r="I194" s="103"/>
      <c r="J194" s="42">
        <f t="shared" si="24"/>
        <v>0</v>
      </c>
      <c r="L194" s="50"/>
    </row>
    <row r="195" spans="1:12" ht="12" hidden="1" customHeight="1" x14ac:dyDescent="0.3">
      <c r="A195" s="70">
        <v>59</v>
      </c>
      <c r="B195" s="71" t="s">
        <v>124</v>
      </c>
      <c r="C195" s="72" t="s">
        <v>27</v>
      </c>
      <c r="D195" s="73" t="s">
        <v>36</v>
      </c>
      <c r="E195" s="74">
        <v>50</v>
      </c>
      <c r="F195" s="75">
        <f t="shared" si="23"/>
        <v>214</v>
      </c>
      <c r="G195" s="75">
        <v>4.28</v>
      </c>
      <c r="H195" s="76">
        <f t="shared" ref="H195:H196" si="32">G195*108</f>
        <v>462.24</v>
      </c>
      <c r="I195" s="77"/>
      <c r="J195" s="43">
        <f t="shared" si="24"/>
        <v>0</v>
      </c>
    </row>
    <row r="196" spans="1:12" ht="12" hidden="1" customHeight="1" x14ac:dyDescent="0.3">
      <c r="A196" s="70">
        <v>59</v>
      </c>
      <c r="B196" s="71" t="s">
        <v>124</v>
      </c>
      <c r="C196" s="72" t="s">
        <v>27</v>
      </c>
      <c r="D196" s="73" t="s">
        <v>29</v>
      </c>
      <c r="E196" s="74">
        <v>50</v>
      </c>
      <c r="F196" s="75">
        <f t="shared" si="23"/>
        <v>144</v>
      </c>
      <c r="G196" s="75">
        <v>2.88</v>
      </c>
      <c r="H196" s="76">
        <f t="shared" si="32"/>
        <v>311.03999999999996</v>
      </c>
      <c r="I196" s="77"/>
      <c r="J196" s="42">
        <f t="shared" si="24"/>
        <v>0</v>
      </c>
    </row>
    <row r="197" spans="1:12" s="49" customFormat="1" ht="12" hidden="1" customHeight="1" x14ac:dyDescent="0.3">
      <c r="A197" s="78">
        <v>60</v>
      </c>
      <c r="B197" s="79" t="s">
        <v>124</v>
      </c>
      <c r="C197" s="80" t="s">
        <v>27</v>
      </c>
      <c r="D197" s="81" t="s">
        <v>28</v>
      </c>
      <c r="E197" s="82">
        <v>75</v>
      </c>
      <c r="F197" s="83">
        <f t="shared" si="23"/>
        <v>180.75</v>
      </c>
      <c r="G197" s="83">
        <v>2.41</v>
      </c>
      <c r="H197" s="84">
        <f>G197*108</f>
        <v>260.28000000000003</v>
      </c>
      <c r="I197" s="85"/>
      <c r="J197" s="42">
        <f t="shared" si="24"/>
        <v>0</v>
      </c>
      <c r="L197" s="50"/>
    </row>
    <row r="198" spans="1:12" ht="12" hidden="1" customHeight="1" x14ac:dyDescent="0.3">
      <c r="A198" s="70">
        <v>60</v>
      </c>
      <c r="B198" s="71" t="s">
        <v>125</v>
      </c>
      <c r="C198" s="72" t="s">
        <v>27</v>
      </c>
      <c r="D198" s="73" t="s">
        <v>36</v>
      </c>
      <c r="E198" s="74">
        <v>50</v>
      </c>
      <c r="F198" s="75">
        <f t="shared" si="23"/>
        <v>267.5</v>
      </c>
      <c r="G198" s="75">
        <v>5.35</v>
      </c>
      <c r="H198" s="76">
        <f t="shared" ref="H198:H199" si="33">G198*108</f>
        <v>577.79999999999995</v>
      </c>
      <c r="I198" s="77"/>
      <c r="J198" s="43">
        <f t="shared" si="24"/>
        <v>0</v>
      </c>
    </row>
    <row r="199" spans="1:12" ht="12" hidden="1" customHeight="1" x14ac:dyDescent="0.3">
      <c r="A199" s="70">
        <v>60</v>
      </c>
      <c r="B199" s="71" t="s">
        <v>125</v>
      </c>
      <c r="C199" s="72" t="s">
        <v>27</v>
      </c>
      <c r="D199" s="73" t="s">
        <v>29</v>
      </c>
      <c r="E199" s="74">
        <v>50</v>
      </c>
      <c r="F199" s="75">
        <f t="shared" si="23"/>
        <v>190.5</v>
      </c>
      <c r="G199" s="75">
        <v>3.81</v>
      </c>
      <c r="H199" s="76">
        <f t="shared" si="33"/>
        <v>411.48</v>
      </c>
      <c r="I199" s="77"/>
      <c r="J199" s="42">
        <f t="shared" si="24"/>
        <v>0</v>
      </c>
    </row>
    <row r="200" spans="1:12" s="49" customFormat="1" ht="12" hidden="1" customHeight="1" x14ac:dyDescent="0.3">
      <c r="A200" s="78">
        <v>61</v>
      </c>
      <c r="B200" s="79" t="s">
        <v>125</v>
      </c>
      <c r="C200" s="80" t="s">
        <v>27</v>
      </c>
      <c r="D200" s="81" t="s">
        <v>28</v>
      </c>
      <c r="E200" s="82">
        <v>75</v>
      </c>
      <c r="F200" s="83">
        <f t="shared" si="23"/>
        <v>216</v>
      </c>
      <c r="G200" s="83">
        <v>2.88</v>
      </c>
      <c r="H200" s="84">
        <f t="shared" ref="H200:H212" si="34">G200*108</f>
        <v>311.03999999999996</v>
      </c>
      <c r="I200" s="85"/>
      <c r="J200" s="42">
        <f t="shared" si="24"/>
        <v>0</v>
      </c>
      <c r="L200" s="50"/>
    </row>
    <row r="201" spans="1:12" ht="12" customHeight="1" x14ac:dyDescent="0.3">
      <c r="A201" s="109">
        <v>61</v>
      </c>
      <c r="B201" s="60" t="s">
        <v>328</v>
      </c>
      <c r="C201" s="47" t="s">
        <v>27</v>
      </c>
      <c r="D201" s="61" t="s">
        <v>29</v>
      </c>
      <c r="E201" s="40">
        <v>50</v>
      </c>
      <c r="F201" s="105">
        <f t="shared" si="23"/>
        <v>535.5</v>
      </c>
      <c r="G201" s="105">
        <v>10.71</v>
      </c>
      <c r="H201" s="106">
        <f>G201*100</f>
        <v>1071</v>
      </c>
      <c r="I201" s="107"/>
      <c r="J201" s="43">
        <f t="shared" si="24"/>
        <v>0</v>
      </c>
    </row>
    <row r="202" spans="1:12" s="49" customFormat="1" ht="12" customHeight="1" x14ac:dyDescent="0.3">
      <c r="A202" s="93">
        <v>61</v>
      </c>
      <c r="B202" s="62" t="s">
        <v>328</v>
      </c>
      <c r="C202" s="48" t="s">
        <v>27</v>
      </c>
      <c r="D202" s="63" t="s">
        <v>28</v>
      </c>
      <c r="E202" s="45">
        <v>75</v>
      </c>
      <c r="F202" s="94">
        <f t="shared" si="23"/>
        <v>561.75</v>
      </c>
      <c r="G202" s="94">
        <v>7.49</v>
      </c>
      <c r="H202" s="95">
        <f>G202*100</f>
        <v>749</v>
      </c>
      <c r="I202" s="103"/>
      <c r="J202" s="42">
        <f t="shared" si="24"/>
        <v>0</v>
      </c>
      <c r="L202" s="50"/>
    </row>
    <row r="203" spans="1:12" ht="12" hidden="1" customHeight="1" x14ac:dyDescent="0.3">
      <c r="A203" s="70">
        <v>62</v>
      </c>
      <c r="B203" s="71" t="s">
        <v>126</v>
      </c>
      <c r="C203" s="72" t="s">
        <v>27</v>
      </c>
      <c r="D203" s="73" t="s">
        <v>29</v>
      </c>
      <c r="E203" s="74">
        <v>50</v>
      </c>
      <c r="F203" s="75">
        <f t="shared" si="23"/>
        <v>321</v>
      </c>
      <c r="G203" s="75">
        <v>6.42</v>
      </c>
      <c r="H203" s="76">
        <f t="shared" si="34"/>
        <v>693.36</v>
      </c>
      <c r="I203" s="77"/>
      <c r="J203" s="42">
        <f t="shared" si="24"/>
        <v>0</v>
      </c>
    </row>
    <row r="204" spans="1:12" s="49" customFormat="1" ht="12" hidden="1" customHeight="1" x14ac:dyDescent="0.3">
      <c r="A204" s="78">
        <v>62</v>
      </c>
      <c r="B204" s="79" t="s">
        <v>126</v>
      </c>
      <c r="C204" s="80" t="s">
        <v>27</v>
      </c>
      <c r="D204" s="81" t="s">
        <v>28</v>
      </c>
      <c r="E204" s="82">
        <v>75</v>
      </c>
      <c r="F204" s="83">
        <f t="shared" si="23"/>
        <v>321</v>
      </c>
      <c r="G204" s="83">
        <v>4.28</v>
      </c>
      <c r="H204" s="84">
        <f t="shared" si="34"/>
        <v>462.24</v>
      </c>
      <c r="I204" s="85"/>
      <c r="J204" s="43">
        <f t="shared" si="24"/>
        <v>0</v>
      </c>
      <c r="L204" s="50"/>
    </row>
    <row r="205" spans="1:12" ht="12" customHeight="1" x14ac:dyDescent="0.3">
      <c r="A205" s="104">
        <v>62</v>
      </c>
      <c r="B205" s="60" t="s">
        <v>329</v>
      </c>
      <c r="C205" s="47" t="s">
        <v>27</v>
      </c>
      <c r="D205" s="61" t="s">
        <v>29</v>
      </c>
      <c r="E205" s="40">
        <v>50</v>
      </c>
      <c r="F205" s="105">
        <f t="shared" si="23"/>
        <v>190.5</v>
      </c>
      <c r="G205" s="105">
        <v>3.81</v>
      </c>
      <c r="H205" s="106">
        <f>G205*100</f>
        <v>381</v>
      </c>
      <c r="I205" s="107"/>
      <c r="J205" s="42">
        <f t="shared" si="24"/>
        <v>0</v>
      </c>
    </row>
    <row r="206" spans="1:12" s="49" customFormat="1" ht="12" customHeight="1" x14ac:dyDescent="0.3">
      <c r="A206" s="93">
        <v>63</v>
      </c>
      <c r="B206" s="62" t="s">
        <v>329</v>
      </c>
      <c r="C206" s="48" t="s">
        <v>27</v>
      </c>
      <c r="D206" s="63" t="s">
        <v>28</v>
      </c>
      <c r="E206" s="45">
        <v>75</v>
      </c>
      <c r="F206" s="94">
        <f t="shared" si="23"/>
        <v>216</v>
      </c>
      <c r="G206" s="94">
        <v>2.88</v>
      </c>
      <c r="H206" s="95">
        <f>G206*100</f>
        <v>288</v>
      </c>
      <c r="I206" s="103"/>
      <c r="J206" s="42">
        <f t="shared" si="24"/>
        <v>0</v>
      </c>
      <c r="L206" s="50"/>
    </row>
    <row r="207" spans="1:12" ht="12" customHeight="1" x14ac:dyDescent="0.3">
      <c r="A207" s="104">
        <v>63</v>
      </c>
      <c r="B207" s="60" t="s">
        <v>127</v>
      </c>
      <c r="C207" s="47" t="s">
        <v>27</v>
      </c>
      <c r="D207" s="61" t="s">
        <v>29</v>
      </c>
      <c r="E207" s="40">
        <v>50</v>
      </c>
      <c r="F207" s="105">
        <f t="shared" si="23"/>
        <v>267.5</v>
      </c>
      <c r="G207" s="105">
        <v>5.35</v>
      </c>
      <c r="H207" s="106">
        <f>G207*100</f>
        <v>535</v>
      </c>
      <c r="I207" s="107"/>
      <c r="J207" s="43">
        <f t="shared" si="24"/>
        <v>0</v>
      </c>
    </row>
    <row r="208" spans="1:12" s="49" customFormat="1" ht="12" customHeight="1" x14ac:dyDescent="0.3">
      <c r="A208" s="93">
        <v>63</v>
      </c>
      <c r="B208" s="62" t="s">
        <v>127</v>
      </c>
      <c r="C208" s="48" t="s">
        <v>27</v>
      </c>
      <c r="D208" s="63" t="s">
        <v>28</v>
      </c>
      <c r="E208" s="45">
        <v>75</v>
      </c>
      <c r="F208" s="94">
        <f t="shared" si="23"/>
        <v>285.75</v>
      </c>
      <c r="G208" s="94">
        <v>3.81</v>
      </c>
      <c r="H208" s="95">
        <f>G208*100</f>
        <v>381</v>
      </c>
      <c r="I208" s="103"/>
      <c r="J208" s="42">
        <f t="shared" si="24"/>
        <v>0</v>
      </c>
      <c r="L208" s="50"/>
    </row>
    <row r="209" spans="1:12" ht="12" customHeight="1" x14ac:dyDescent="0.3">
      <c r="A209" s="104">
        <v>64</v>
      </c>
      <c r="B209" s="60" t="s">
        <v>128</v>
      </c>
      <c r="C209" s="47" t="s">
        <v>27</v>
      </c>
      <c r="D209" s="61" t="s">
        <v>29</v>
      </c>
      <c r="E209" s="40">
        <v>50</v>
      </c>
      <c r="F209" s="105">
        <f t="shared" si="23"/>
        <v>321</v>
      </c>
      <c r="G209" s="105">
        <v>6.42</v>
      </c>
      <c r="H209" s="106">
        <f>G209*100</f>
        <v>642</v>
      </c>
      <c r="I209" s="107"/>
      <c r="J209" s="42">
        <f t="shared" si="24"/>
        <v>0</v>
      </c>
    </row>
    <row r="210" spans="1:12" s="49" customFormat="1" ht="12" customHeight="1" x14ac:dyDescent="0.3">
      <c r="A210" s="93">
        <v>64</v>
      </c>
      <c r="B210" s="62" t="s">
        <v>128</v>
      </c>
      <c r="C210" s="48" t="s">
        <v>27</v>
      </c>
      <c r="D210" s="63" t="s">
        <v>28</v>
      </c>
      <c r="E210" s="45">
        <v>75</v>
      </c>
      <c r="F210" s="94">
        <f t="shared" si="23"/>
        <v>321</v>
      </c>
      <c r="G210" s="94">
        <v>4.28</v>
      </c>
      <c r="H210" s="95">
        <f>G210*100</f>
        <v>428</v>
      </c>
      <c r="I210" s="103"/>
      <c r="J210" s="43">
        <f t="shared" si="24"/>
        <v>0</v>
      </c>
      <c r="L210" s="50"/>
    </row>
    <row r="211" spans="1:12" ht="12" customHeight="1" x14ac:dyDescent="0.3">
      <c r="A211" s="104">
        <v>64</v>
      </c>
      <c r="B211" s="60" t="s">
        <v>129</v>
      </c>
      <c r="C211" s="47" t="s">
        <v>27</v>
      </c>
      <c r="D211" s="61" t="s">
        <v>29</v>
      </c>
      <c r="E211" s="40">
        <v>50</v>
      </c>
      <c r="F211" s="105">
        <f t="shared" si="23"/>
        <v>190.5</v>
      </c>
      <c r="G211" s="105">
        <v>3.81</v>
      </c>
      <c r="H211" s="106">
        <f>G211*100</f>
        <v>381</v>
      </c>
      <c r="I211" s="107"/>
      <c r="J211" s="42">
        <f t="shared" si="24"/>
        <v>0</v>
      </c>
    </row>
    <row r="212" spans="1:12" s="49" customFormat="1" ht="12" customHeight="1" x14ac:dyDescent="0.3">
      <c r="A212" s="93">
        <v>65</v>
      </c>
      <c r="B212" s="62" t="s">
        <v>129</v>
      </c>
      <c r="C212" s="48" t="s">
        <v>27</v>
      </c>
      <c r="D212" s="63" t="s">
        <v>28</v>
      </c>
      <c r="E212" s="45">
        <v>75</v>
      </c>
      <c r="F212" s="94">
        <f t="shared" ref="F212:F275" si="35">G212*E212</f>
        <v>216</v>
      </c>
      <c r="G212" s="94">
        <v>2.88</v>
      </c>
      <c r="H212" s="95">
        <f>G212*100</f>
        <v>288</v>
      </c>
      <c r="I212" s="103"/>
      <c r="J212" s="42">
        <f t="shared" ref="J212:J275" si="36">I212*G212</f>
        <v>0</v>
      </c>
      <c r="L212" s="50"/>
    </row>
    <row r="213" spans="1:12" ht="12" hidden="1" customHeight="1" x14ac:dyDescent="0.3">
      <c r="A213" s="70">
        <v>65</v>
      </c>
      <c r="B213" s="71" t="s">
        <v>131</v>
      </c>
      <c r="C213" s="72" t="s">
        <v>27</v>
      </c>
      <c r="D213" s="73" t="s">
        <v>36</v>
      </c>
      <c r="E213" s="74">
        <v>50</v>
      </c>
      <c r="F213" s="75">
        <f t="shared" si="35"/>
        <v>214</v>
      </c>
      <c r="G213" s="75">
        <v>4.28</v>
      </c>
      <c r="H213" s="76">
        <f t="shared" ref="H213:H214" si="37">G213*108</f>
        <v>462.24</v>
      </c>
      <c r="I213" s="77"/>
      <c r="J213" s="43">
        <f t="shared" si="36"/>
        <v>0</v>
      </c>
    </row>
    <row r="214" spans="1:12" ht="12" hidden="1" customHeight="1" x14ac:dyDescent="0.3">
      <c r="A214" s="70">
        <v>65</v>
      </c>
      <c r="B214" s="71" t="s">
        <v>131</v>
      </c>
      <c r="C214" s="72" t="s">
        <v>27</v>
      </c>
      <c r="D214" s="73" t="s">
        <v>29</v>
      </c>
      <c r="E214" s="74">
        <v>50</v>
      </c>
      <c r="F214" s="75">
        <f t="shared" si="35"/>
        <v>144</v>
      </c>
      <c r="G214" s="75">
        <v>2.88</v>
      </c>
      <c r="H214" s="76">
        <f t="shared" si="37"/>
        <v>311.03999999999996</v>
      </c>
      <c r="I214" s="77"/>
      <c r="J214" s="42">
        <f t="shared" si="36"/>
        <v>0</v>
      </c>
    </row>
    <row r="215" spans="1:12" s="49" customFormat="1" ht="12" hidden="1" customHeight="1" x14ac:dyDescent="0.3">
      <c r="A215" s="78">
        <v>66</v>
      </c>
      <c r="B215" s="79" t="s">
        <v>131</v>
      </c>
      <c r="C215" s="80" t="s">
        <v>27</v>
      </c>
      <c r="D215" s="81" t="s">
        <v>28</v>
      </c>
      <c r="E215" s="82">
        <v>75</v>
      </c>
      <c r="F215" s="83">
        <f t="shared" si="35"/>
        <v>180.75</v>
      </c>
      <c r="G215" s="83">
        <v>2.41</v>
      </c>
      <c r="H215" s="84">
        <f>G215*108</f>
        <v>260.28000000000003</v>
      </c>
      <c r="I215" s="85"/>
      <c r="J215" s="42">
        <f t="shared" si="36"/>
        <v>0</v>
      </c>
      <c r="L215" s="50"/>
    </row>
    <row r="216" spans="1:12" ht="12" hidden="1" customHeight="1" x14ac:dyDescent="0.3">
      <c r="A216" s="70">
        <v>66</v>
      </c>
      <c r="B216" s="71" t="s">
        <v>132</v>
      </c>
      <c r="C216" s="72" t="s">
        <v>27</v>
      </c>
      <c r="D216" s="73" t="s">
        <v>29</v>
      </c>
      <c r="E216" s="74">
        <v>50</v>
      </c>
      <c r="F216" s="75">
        <f t="shared" si="35"/>
        <v>374.5</v>
      </c>
      <c r="G216" s="75">
        <v>7.49</v>
      </c>
      <c r="H216" s="76">
        <f>G216*108</f>
        <v>808.92000000000007</v>
      </c>
      <c r="I216" s="77"/>
      <c r="J216" s="43">
        <f t="shared" si="36"/>
        <v>0</v>
      </c>
    </row>
    <row r="217" spans="1:12" s="49" customFormat="1" ht="12" hidden="1" customHeight="1" x14ac:dyDescent="0.3">
      <c r="A217" s="78">
        <v>66</v>
      </c>
      <c r="B217" s="79" t="s">
        <v>132</v>
      </c>
      <c r="C217" s="80" t="s">
        <v>27</v>
      </c>
      <c r="D217" s="81" t="s">
        <v>28</v>
      </c>
      <c r="E217" s="82">
        <v>75</v>
      </c>
      <c r="F217" s="83">
        <f t="shared" si="35"/>
        <v>441.75</v>
      </c>
      <c r="G217" s="83">
        <v>5.89</v>
      </c>
      <c r="H217" s="84">
        <f>G217*108</f>
        <v>636.12</v>
      </c>
      <c r="I217" s="85"/>
      <c r="J217" s="42">
        <f t="shared" si="36"/>
        <v>0</v>
      </c>
      <c r="L217" s="50"/>
    </row>
    <row r="218" spans="1:12" ht="12" customHeight="1" x14ac:dyDescent="0.3">
      <c r="A218" s="104">
        <v>67</v>
      </c>
      <c r="B218" s="60" t="s">
        <v>133</v>
      </c>
      <c r="C218" s="47" t="s">
        <v>27</v>
      </c>
      <c r="D218" s="61" t="s">
        <v>29</v>
      </c>
      <c r="E218" s="40">
        <v>50</v>
      </c>
      <c r="F218" s="105">
        <f t="shared" si="35"/>
        <v>642.5</v>
      </c>
      <c r="G218" s="105">
        <v>12.85</v>
      </c>
      <c r="H218" s="106">
        <f>G218*100</f>
        <v>1285</v>
      </c>
      <c r="I218" s="107"/>
      <c r="J218" s="42">
        <f t="shared" si="36"/>
        <v>0</v>
      </c>
    </row>
    <row r="219" spans="1:12" s="49" customFormat="1" ht="12" customHeight="1" x14ac:dyDescent="0.3">
      <c r="A219" s="93">
        <v>67</v>
      </c>
      <c r="B219" s="62" t="s">
        <v>133</v>
      </c>
      <c r="C219" s="48" t="s">
        <v>27</v>
      </c>
      <c r="D219" s="63" t="s">
        <v>28</v>
      </c>
      <c r="E219" s="45">
        <v>75</v>
      </c>
      <c r="F219" s="94">
        <f t="shared" si="35"/>
        <v>723</v>
      </c>
      <c r="G219" s="94">
        <v>9.64</v>
      </c>
      <c r="H219" s="95">
        <f>G219*100</f>
        <v>964</v>
      </c>
      <c r="I219" s="103"/>
      <c r="J219" s="43">
        <f t="shared" si="36"/>
        <v>0</v>
      </c>
      <c r="L219" s="50"/>
    </row>
    <row r="220" spans="1:12" ht="12" customHeight="1" x14ac:dyDescent="0.3">
      <c r="A220" s="109">
        <v>67</v>
      </c>
      <c r="B220" s="60" t="s">
        <v>134</v>
      </c>
      <c r="C220" s="47" t="s">
        <v>27</v>
      </c>
      <c r="D220" s="61" t="s">
        <v>29</v>
      </c>
      <c r="E220" s="40">
        <v>50</v>
      </c>
      <c r="F220" s="105">
        <f t="shared" si="35"/>
        <v>428.5</v>
      </c>
      <c r="G220" s="105">
        <v>8.57</v>
      </c>
      <c r="H220" s="106">
        <f>G220*100</f>
        <v>857</v>
      </c>
      <c r="I220" s="77"/>
      <c r="J220" s="42">
        <f t="shared" si="36"/>
        <v>0</v>
      </c>
    </row>
    <row r="221" spans="1:12" ht="12" hidden="1" customHeight="1" x14ac:dyDescent="0.3">
      <c r="A221" s="70">
        <v>68</v>
      </c>
      <c r="B221" s="71" t="s">
        <v>136</v>
      </c>
      <c r="C221" s="72" t="s">
        <v>27</v>
      </c>
      <c r="D221" s="73" t="s">
        <v>29</v>
      </c>
      <c r="E221" s="74">
        <v>50</v>
      </c>
      <c r="F221" s="75">
        <f t="shared" si="35"/>
        <v>190.5</v>
      </c>
      <c r="G221" s="75">
        <v>3.81</v>
      </c>
      <c r="H221" s="76">
        <f t="shared" ref="H220:H221" si="38">G221*108</f>
        <v>411.48</v>
      </c>
      <c r="I221" s="77"/>
      <c r="J221" s="42">
        <f t="shared" si="36"/>
        <v>0</v>
      </c>
    </row>
    <row r="222" spans="1:12" s="49" customFormat="1" ht="12" customHeight="1" x14ac:dyDescent="0.3">
      <c r="A222" s="93">
        <v>68</v>
      </c>
      <c r="B222" s="62" t="s">
        <v>136</v>
      </c>
      <c r="C222" s="48" t="s">
        <v>27</v>
      </c>
      <c r="D222" s="63" t="s">
        <v>28</v>
      </c>
      <c r="E222" s="45">
        <v>75</v>
      </c>
      <c r="F222" s="94">
        <f t="shared" si="35"/>
        <v>216</v>
      </c>
      <c r="G222" s="94">
        <v>2.88</v>
      </c>
      <c r="H222" s="95">
        <f>G222*100</f>
        <v>288</v>
      </c>
      <c r="I222" s="85"/>
      <c r="J222" s="43">
        <f t="shared" si="36"/>
        <v>0</v>
      </c>
      <c r="L222" s="50"/>
    </row>
    <row r="223" spans="1:12" ht="12" hidden="1" customHeight="1" x14ac:dyDescent="0.3">
      <c r="A223" s="70">
        <v>68</v>
      </c>
      <c r="B223" s="71" t="s">
        <v>137</v>
      </c>
      <c r="C223" s="72" t="s">
        <v>27</v>
      </c>
      <c r="D223" s="73" t="s">
        <v>29</v>
      </c>
      <c r="E223" s="74">
        <v>50</v>
      </c>
      <c r="F223" s="75">
        <f t="shared" si="35"/>
        <v>267.5</v>
      </c>
      <c r="G223" s="75">
        <v>5.35</v>
      </c>
      <c r="H223" s="76">
        <f t="shared" ref="H222:H232" si="39">G223*108</f>
        <v>577.79999999999995</v>
      </c>
      <c r="I223" s="77"/>
      <c r="J223" s="42">
        <f t="shared" si="36"/>
        <v>0</v>
      </c>
    </row>
    <row r="224" spans="1:12" s="49" customFormat="1" ht="12" hidden="1" customHeight="1" x14ac:dyDescent="0.3">
      <c r="A224" s="78">
        <v>69</v>
      </c>
      <c r="B224" s="79" t="s">
        <v>137</v>
      </c>
      <c r="C224" s="80" t="s">
        <v>27</v>
      </c>
      <c r="D224" s="81" t="s">
        <v>28</v>
      </c>
      <c r="E224" s="82">
        <v>75</v>
      </c>
      <c r="F224" s="83">
        <f t="shared" si="35"/>
        <v>285.75</v>
      </c>
      <c r="G224" s="83">
        <v>3.81</v>
      </c>
      <c r="H224" s="84">
        <f t="shared" si="39"/>
        <v>411.48</v>
      </c>
      <c r="I224" s="85"/>
      <c r="J224" s="42">
        <f t="shared" si="36"/>
        <v>0</v>
      </c>
      <c r="L224" s="50"/>
    </row>
    <row r="225" spans="1:12" ht="12" hidden="1" customHeight="1" x14ac:dyDescent="0.3">
      <c r="A225" s="70">
        <v>69</v>
      </c>
      <c r="B225" s="71" t="s">
        <v>138</v>
      </c>
      <c r="C225" s="72" t="s">
        <v>27</v>
      </c>
      <c r="D225" s="73" t="s">
        <v>29</v>
      </c>
      <c r="E225" s="74">
        <v>50</v>
      </c>
      <c r="F225" s="75">
        <f t="shared" si="35"/>
        <v>144</v>
      </c>
      <c r="G225" s="75">
        <v>2.88</v>
      </c>
      <c r="H225" s="76">
        <f t="shared" si="39"/>
        <v>311.03999999999996</v>
      </c>
      <c r="I225" s="77"/>
      <c r="J225" s="43">
        <f t="shared" si="36"/>
        <v>0</v>
      </c>
    </row>
    <row r="226" spans="1:12" s="49" customFormat="1" ht="12" hidden="1" customHeight="1" x14ac:dyDescent="0.3">
      <c r="A226" s="78">
        <v>69</v>
      </c>
      <c r="B226" s="79" t="s">
        <v>138</v>
      </c>
      <c r="C226" s="80" t="s">
        <v>27</v>
      </c>
      <c r="D226" s="81" t="s">
        <v>28</v>
      </c>
      <c r="E226" s="82">
        <v>75</v>
      </c>
      <c r="F226" s="83">
        <f t="shared" si="35"/>
        <v>180.75</v>
      </c>
      <c r="G226" s="83">
        <v>2.41</v>
      </c>
      <c r="H226" s="84">
        <f t="shared" si="39"/>
        <v>260.28000000000003</v>
      </c>
      <c r="I226" s="85"/>
      <c r="J226" s="42">
        <f t="shared" si="36"/>
        <v>0</v>
      </c>
      <c r="L226" s="50"/>
    </row>
    <row r="227" spans="1:12" ht="12" hidden="1" customHeight="1" x14ac:dyDescent="0.3">
      <c r="A227" s="70">
        <v>70</v>
      </c>
      <c r="B227" s="71" t="s">
        <v>139</v>
      </c>
      <c r="C227" s="72" t="s">
        <v>27</v>
      </c>
      <c r="D227" s="73" t="s">
        <v>29</v>
      </c>
      <c r="E227" s="74">
        <v>50</v>
      </c>
      <c r="F227" s="75">
        <f t="shared" si="35"/>
        <v>144</v>
      </c>
      <c r="G227" s="75">
        <v>2.88</v>
      </c>
      <c r="H227" s="76">
        <f t="shared" si="39"/>
        <v>311.03999999999996</v>
      </c>
      <c r="I227" s="77"/>
      <c r="J227" s="42">
        <f t="shared" si="36"/>
        <v>0</v>
      </c>
    </row>
    <row r="228" spans="1:12" s="49" customFormat="1" ht="12" hidden="1" customHeight="1" x14ac:dyDescent="0.3">
      <c r="A228" s="78">
        <v>70</v>
      </c>
      <c r="B228" s="79" t="s">
        <v>139</v>
      </c>
      <c r="C228" s="80" t="s">
        <v>27</v>
      </c>
      <c r="D228" s="81" t="s">
        <v>28</v>
      </c>
      <c r="E228" s="82">
        <v>75</v>
      </c>
      <c r="F228" s="83">
        <f t="shared" si="35"/>
        <v>180.75</v>
      </c>
      <c r="G228" s="83">
        <v>2.41</v>
      </c>
      <c r="H228" s="84">
        <f t="shared" si="39"/>
        <v>260.28000000000003</v>
      </c>
      <c r="I228" s="85"/>
      <c r="J228" s="43">
        <f t="shared" si="36"/>
        <v>0</v>
      </c>
      <c r="L228" s="50"/>
    </row>
    <row r="229" spans="1:12" ht="12" customHeight="1" x14ac:dyDescent="0.3">
      <c r="A229" s="109">
        <v>70</v>
      </c>
      <c r="B229" s="60" t="s">
        <v>140</v>
      </c>
      <c r="C229" s="47" t="s">
        <v>27</v>
      </c>
      <c r="D229" s="61" t="s">
        <v>29</v>
      </c>
      <c r="E229" s="40">
        <v>50</v>
      </c>
      <c r="F229" s="105">
        <f t="shared" si="35"/>
        <v>374.5</v>
      </c>
      <c r="G229" s="105">
        <v>7.49</v>
      </c>
      <c r="H229" s="106">
        <f>G229*100</f>
        <v>749</v>
      </c>
      <c r="I229" s="107"/>
      <c r="J229" s="42">
        <f t="shared" si="36"/>
        <v>0</v>
      </c>
    </row>
    <row r="230" spans="1:12" s="49" customFormat="1" ht="12" customHeight="1" x14ac:dyDescent="0.3">
      <c r="A230" s="93">
        <v>71</v>
      </c>
      <c r="B230" s="62" t="s">
        <v>140</v>
      </c>
      <c r="C230" s="48" t="s">
        <v>27</v>
      </c>
      <c r="D230" s="63" t="s">
        <v>28</v>
      </c>
      <c r="E230" s="45">
        <v>75</v>
      </c>
      <c r="F230" s="94">
        <f t="shared" si="35"/>
        <v>401.25</v>
      </c>
      <c r="G230" s="94">
        <v>5.35</v>
      </c>
      <c r="H230" s="95">
        <f>G230*100</f>
        <v>535</v>
      </c>
      <c r="I230" s="103"/>
      <c r="J230" s="42">
        <f t="shared" si="36"/>
        <v>0</v>
      </c>
      <c r="L230" s="50"/>
    </row>
    <row r="231" spans="1:12" ht="12" hidden="1" customHeight="1" x14ac:dyDescent="0.3">
      <c r="A231" s="70">
        <v>71</v>
      </c>
      <c r="B231" s="71" t="s">
        <v>142</v>
      </c>
      <c r="C231" s="72" t="s">
        <v>27</v>
      </c>
      <c r="D231" s="73" t="s">
        <v>29</v>
      </c>
      <c r="E231" s="74">
        <v>50</v>
      </c>
      <c r="F231" s="75">
        <f t="shared" si="35"/>
        <v>294.5</v>
      </c>
      <c r="G231" s="75">
        <v>5.89</v>
      </c>
      <c r="H231" s="76">
        <f t="shared" si="39"/>
        <v>636.12</v>
      </c>
      <c r="I231" s="77"/>
      <c r="J231" s="43">
        <f t="shared" si="36"/>
        <v>0</v>
      </c>
    </row>
    <row r="232" spans="1:12" s="49" customFormat="1" ht="12" hidden="1" customHeight="1" x14ac:dyDescent="0.3">
      <c r="A232" s="78">
        <v>71</v>
      </c>
      <c r="B232" s="79" t="s">
        <v>142</v>
      </c>
      <c r="C232" s="80" t="s">
        <v>27</v>
      </c>
      <c r="D232" s="81" t="s">
        <v>28</v>
      </c>
      <c r="E232" s="82">
        <v>75</v>
      </c>
      <c r="F232" s="83">
        <f t="shared" si="35"/>
        <v>321</v>
      </c>
      <c r="G232" s="83">
        <v>4.28</v>
      </c>
      <c r="H232" s="84">
        <f t="shared" si="39"/>
        <v>462.24</v>
      </c>
      <c r="I232" s="85"/>
      <c r="J232" s="42">
        <f t="shared" si="36"/>
        <v>0</v>
      </c>
      <c r="L232" s="50"/>
    </row>
    <row r="233" spans="1:12" s="53" customFormat="1" ht="12" hidden="1" customHeight="1" x14ac:dyDescent="0.3">
      <c r="A233" s="86">
        <v>72</v>
      </c>
      <c r="B233" s="87" t="s">
        <v>143</v>
      </c>
      <c r="C233" s="88" t="s">
        <v>27</v>
      </c>
      <c r="D233" s="89" t="s">
        <v>29</v>
      </c>
      <c r="E233" s="90">
        <v>10</v>
      </c>
      <c r="F233" s="91">
        <f t="shared" si="35"/>
        <v>298.29999999999995</v>
      </c>
      <c r="G233" s="91">
        <v>29.83</v>
      </c>
      <c r="H233" s="92">
        <f t="shared" ref="H233:H269" si="40">G233*95</f>
        <v>2833.85</v>
      </c>
      <c r="I233" s="97"/>
      <c r="J233" s="42">
        <f t="shared" si="36"/>
        <v>0</v>
      </c>
      <c r="L233" s="54"/>
    </row>
    <row r="234" spans="1:12" s="53" customFormat="1" ht="12" hidden="1" customHeight="1" x14ac:dyDescent="0.3">
      <c r="A234" s="86">
        <v>72</v>
      </c>
      <c r="B234" s="87" t="s">
        <v>143</v>
      </c>
      <c r="C234" s="88" t="s">
        <v>27</v>
      </c>
      <c r="D234" s="89" t="s">
        <v>28</v>
      </c>
      <c r="E234" s="90">
        <v>10</v>
      </c>
      <c r="F234" s="91">
        <f t="shared" si="35"/>
        <v>214.1</v>
      </c>
      <c r="G234" s="91">
        <v>21.41</v>
      </c>
      <c r="H234" s="92">
        <f t="shared" si="40"/>
        <v>2033.95</v>
      </c>
      <c r="I234" s="97"/>
      <c r="J234" s="43">
        <f t="shared" si="36"/>
        <v>0</v>
      </c>
      <c r="L234" s="54"/>
    </row>
    <row r="235" spans="1:12" s="53" customFormat="1" ht="12" hidden="1" customHeight="1" x14ac:dyDescent="0.3">
      <c r="A235" s="86">
        <v>72</v>
      </c>
      <c r="B235" s="87" t="s">
        <v>330</v>
      </c>
      <c r="C235" s="88" t="s">
        <v>27</v>
      </c>
      <c r="D235" s="89" t="s">
        <v>29</v>
      </c>
      <c r="E235" s="90">
        <v>10</v>
      </c>
      <c r="F235" s="91">
        <f t="shared" si="35"/>
        <v>1491.3</v>
      </c>
      <c r="G235" s="91">
        <v>149.13</v>
      </c>
      <c r="H235" s="92">
        <f t="shared" si="40"/>
        <v>14167.35</v>
      </c>
      <c r="I235" s="97"/>
      <c r="J235" s="42">
        <f t="shared" si="36"/>
        <v>0</v>
      </c>
      <c r="L235" s="54"/>
    </row>
    <row r="236" spans="1:12" ht="12" hidden="1" customHeight="1" x14ac:dyDescent="0.3">
      <c r="A236" s="70">
        <v>73</v>
      </c>
      <c r="B236" s="71" t="s">
        <v>144</v>
      </c>
      <c r="C236" s="72" t="s">
        <v>27</v>
      </c>
      <c r="D236" s="73" t="s">
        <v>29</v>
      </c>
      <c r="E236" s="74">
        <v>50</v>
      </c>
      <c r="F236" s="75">
        <f t="shared" si="35"/>
        <v>856.5</v>
      </c>
      <c r="G236" s="75">
        <v>17.13</v>
      </c>
      <c r="H236" s="76">
        <f>G236*108</f>
        <v>1850.04</v>
      </c>
      <c r="I236" s="77"/>
      <c r="J236" s="42">
        <f t="shared" si="36"/>
        <v>0</v>
      </c>
    </row>
    <row r="237" spans="1:12" s="49" customFormat="1" ht="12" hidden="1" customHeight="1" x14ac:dyDescent="0.3">
      <c r="A237" s="78">
        <v>73</v>
      </c>
      <c r="B237" s="79" t="s">
        <v>144</v>
      </c>
      <c r="C237" s="80" t="s">
        <v>27</v>
      </c>
      <c r="D237" s="81" t="s">
        <v>28</v>
      </c>
      <c r="E237" s="82">
        <v>75</v>
      </c>
      <c r="F237" s="83">
        <f t="shared" si="35"/>
        <v>963.75</v>
      </c>
      <c r="G237" s="83">
        <v>12.85</v>
      </c>
      <c r="H237" s="84">
        <f>G237*108</f>
        <v>1387.8</v>
      </c>
      <c r="I237" s="85"/>
      <c r="J237" s="43">
        <f t="shared" si="36"/>
        <v>0</v>
      </c>
      <c r="L237" s="50"/>
    </row>
    <row r="238" spans="1:12" ht="12" customHeight="1" x14ac:dyDescent="0.3">
      <c r="A238" s="109">
        <v>73</v>
      </c>
      <c r="B238" s="60" t="s">
        <v>145</v>
      </c>
      <c r="C238" s="47" t="s">
        <v>27</v>
      </c>
      <c r="D238" s="61" t="s">
        <v>29</v>
      </c>
      <c r="E238" s="40">
        <v>50</v>
      </c>
      <c r="F238" s="105">
        <f t="shared" si="35"/>
        <v>267.5</v>
      </c>
      <c r="G238" s="105">
        <v>5.35</v>
      </c>
      <c r="H238" s="106">
        <f>G238*100</f>
        <v>535</v>
      </c>
      <c r="I238" s="77"/>
      <c r="J238" s="42">
        <f t="shared" si="36"/>
        <v>0</v>
      </c>
    </row>
    <row r="239" spans="1:12" s="49" customFormat="1" ht="12" hidden="1" customHeight="1" x14ac:dyDescent="0.3">
      <c r="A239" s="78">
        <v>74</v>
      </c>
      <c r="B239" s="79" t="s">
        <v>145</v>
      </c>
      <c r="C239" s="80" t="s">
        <v>27</v>
      </c>
      <c r="D239" s="81" t="s">
        <v>28</v>
      </c>
      <c r="E239" s="82">
        <v>75</v>
      </c>
      <c r="F239" s="83">
        <f t="shared" si="35"/>
        <v>285.75</v>
      </c>
      <c r="G239" s="83">
        <v>3.81</v>
      </c>
      <c r="H239" s="84">
        <f>G239*108</f>
        <v>411.48</v>
      </c>
      <c r="I239" s="85"/>
      <c r="J239" s="42">
        <f t="shared" si="36"/>
        <v>0</v>
      </c>
      <c r="L239" s="50"/>
    </row>
    <row r="240" spans="1:12" s="53" customFormat="1" ht="12" hidden="1" customHeight="1" x14ac:dyDescent="0.3">
      <c r="A240" s="86">
        <v>74</v>
      </c>
      <c r="B240" s="87" t="s">
        <v>146</v>
      </c>
      <c r="C240" s="88" t="s">
        <v>27</v>
      </c>
      <c r="D240" s="89" t="s">
        <v>29</v>
      </c>
      <c r="E240" s="90">
        <v>10</v>
      </c>
      <c r="F240" s="91">
        <f t="shared" si="35"/>
        <v>298.29999999999995</v>
      </c>
      <c r="G240" s="91">
        <v>29.83</v>
      </c>
      <c r="H240" s="92">
        <f t="shared" si="40"/>
        <v>2833.85</v>
      </c>
      <c r="I240" s="97"/>
      <c r="J240" s="43">
        <f t="shared" si="36"/>
        <v>0</v>
      </c>
      <c r="L240" s="54"/>
    </row>
    <row r="241" spans="1:12" s="53" customFormat="1" ht="12" hidden="1" customHeight="1" x14ac:dyDescent="0.3">
      <c r="A241" s="86">
        <v>74</v>
      </c>
      <c r="B241" s="87" t="s">
        <v>146</v>
      </c>
      <c r="C241" s="88" t="s">
        <v>27</v>
      </c>
      <c r="D241" s="89" t="s">
        <v>28</v>
      </c>
      <c r="E241" s="90">
        <v>10</v>
      </c>
      <c r="F241" s="91">
        <f t="shared" si="35"/>
        <v>214.1</v>
      </c>
      <c r="G241" s="91">
        <v>21.41</v>
      </c>
      <c r="H241" s="92">
        <f t="shared" si="40"/>
        <v>2033.95</v>
      </c>
      <c r="I241" s="97"/>
      <c r="J241" s="42">
        <f t="shared" si="36"/>
        <v>0</v>
      </c>
      <c r="L241" s="54"/>
    </row>
    <row r="242" spans="1:12" ht="12" hidden="1" customHeight="1" x14ac:dyDescent="0.3">
      <c r="A242" s="70">
        <v>75</v>
      </c>
      <c r="B242" s="71" t="s">
        <v>147</v>
      </c>
      <c r="C242" s="72" t="s">
        <v>27</v>
      </c>
      <c r="D242" s="73" t="s">
        <v>29</v>
      </c>
      <c r="E242" s="74">
        <v>50</v>
      </c>
      <c r="F242" s="75">
        <f t="shared" si="35"/>
        <v>321</v>
      </c>
      <c r="G242" s="75">
        <v>6.42</v>
      </c>
      <c r="H242" s="76">
        <f t="shared" ref="H242:H253" si="41">G242*108</f>
        <v>693.36</v>
      </c>
      <c r="I242" s="77"/>
      <c r="J242" s="42">
        <f t="shared" si="36"/>
        <v>0</v>
      </c>
    </row>
    <row r="243" spans="1:12" s="49" customFormat="1" ht="12" customHeight="1" x14ac:dyDescent="0.3">
      <c r="A243" s="93">
        <v>75</v>
      </c>
      <c r="B243" s="62" t="s">
        <v>147</v>
      </c>
      <c r="C243" s="48" t="s">
        <v>27</v>
      </c>
      <c r="D243" s="63" t="s">
        <v>28</v>
      </c>
      <c r="E243" s="45">
        <v>75</v>
      </c>
      <c r="F243" s="94">
        <f t="shared" si="35"/>
        <v>321</v>
      </c>
      <c r="G243" s="94">
        <v>4.28</v>
      </c>
      <c r="H243" s="95">
        <f>G243*100</f>
        <v>428</v>
      </c>
      <c r="I243" s="103"/>
      <c r="J243" s="43">
        <f t="shared" si="36"/>
        <v>0</v>
      </c>
      <c r="L243" s="50"/>
    </row>
    <row r="244" spans="1:12" ht="12" hidden="1" customHeight="1" x14ac:dyDescent="0.3">
      <c r="A244" s="70">
        <v>75</v>
      </c>
      <c r="B244" s="71" t="s">
        <v>148</v>
      </c>
      <c r="C244" s="72" t="s">
        <v>27</v>
      </c>
      <c r="D244" s="73" t="s">
        <v>29</v>
      </c>
      <c r="E244" s="74">
        <v>50</v>
      </c>
      <c r="F244" s="75">
        <f t="shared" si="35"/>
        <v>321</v>
      </c>
      <c r="G244" s="75">
        <v>6.42</v>
      </c>
      <c r="H244" s="76">
        <f t="shared" si="41"/>
        <v>693.36</v>
      </c>
      <c r="I244" s="77"/>
      <c r="J244" s="42">
        <f t="shared" si="36"/>
        <v>0</v>
      </c>
    </row>
    <row r="245" spans="1:12" s="49" customFormat="1" ht="12" customHeight="1" x14ac:dyDescent="0.3">
      <c r="A245" s="93">
        <v>76</v>
      </c>
      <c r="B245" s="62" t="s">
        <v>148</v>
      </c>
      <c r="C245" s="48" t="s">
        <v>27</v>
      </c>
      <c r="D245" s="63" t="s">
        <v>28</v>
      </c>
      <c r="E245" s="45">
        <v>75</v>
      </c>
      <c r="F245" s="94">
        <f t="shared" si="35"/>
        <v>361.5</v>
      </c>
      <c r="G245" s="94">
        <v>4.82</v>
      </c>
      <c r="H245" s="95">
        <f>G245*100</f>
        <v>482</v>
      </c>
      <c r="I245" s="85"/>
      <c r="J245" s="42">
        <f t="shared" si="36"/>
        <v>0</v>
      </c>
      <c r="L245" s="50"/>
    </row>
    <row r="246" spans="1:12" ht="12" hidden="1" customHeight="1" x14ac:dyDescent="0.3">
      <c r="A246" s="70">
        <v>76</v>
      </c>
      <c r="B246" s="71" t="s">
        <v>149</v>
      </c>
      <c r="C246" s="72" t="s">
        <v>27</v>
      </c>
      <c r="D246" s="73" t="s">
        <v>29</v>
      </c>
      <c r="E246" s="74">
        <v>50</v>
      </c>
      <c r="F246" s="75">
        <f t="shared" si="35"/>
        <v>374.5</v>
      </c>
      <c r="G246" s="75">
        <v>7.49</v>
      </c>
      <c r="H246" s="76">
        <f t="shared" si="41"/>
        <v>808.92000000000007</v>
      </c>
      <c r="I246" s="77"/>
      <c r="J246" s="43">
        <f t="shared" si="36"/>
        <v>0</v>
      </c>
    </row>
    <row r="247" spans="1:12" s="49" customFormat="1" ht="12" hidden="1" customHeight="1" x14ac:dyDescent="0.3">
      <c r="A247" s="78">
        <v>76</v>
      </c>
      <c r="B247" s="79" t="s">
        <v>149</v>
      </c>
      <c r="C247" s="80" t="s">
        <v>27</v>
      </c>
      <c r="D247" s="81" t="s">
        <v>28</v>
      </c>
      <c r="E247" s="82">
        <v>75</v>
      </c>
      <c r="F247" s="83">
        <f t="shared" si="35"/>
        <v>401.25</v>
      </c>
      <c r="G247" s="83">
        <v>5.35</v>
      </c>
      <c r="H247" s="84">
        <f t="shared" si="41"/>
        <v>577.79999999999995</v>
      </c>
      <c r="I247" s="85"/>
      <c r="J247" s="42">
        <f t="shared" si="36"/>
        <v>0</v>
      </c>
      <c r="L247" s="50"/>
    </row>
    <row r="248" spans="1:12" ht="12" customHeight="1" x14ac:dyDescent="0.3">
      <c r="A248" s="109">
        <v>77</v>
      </c>
      <c r="B248" s="60" t="s">
        <v>150</v>
      </c>
      <c r="C248" s="47" t="s">
        <v>27</v>
      </c>
      <c r="D248" s="61" t="s">
        <v>29</v>
      </c>
      <c r="E248" s="40">
        <v>50</v>
      </c>
      <c r="F248" s="105">
        <f t="shared" si="35"/>
        <v>267.5</v>
      </c>
      <c r="G248" s="105">
        <v>5.35</v>
      </c>
      <c r="H248" s="106">
        <f>G248*100</f>
        <v>535</v>
      </c>
      <c r="I248" s="77"/>
      <c r="J248" s="42">
        <f t="shared" si="36"/>
        <v>0</v>
      </c>
    </row>
    <row r="249" spans="1:12" s="49" customFormat="1" ht="12" customHeight="1" x14ac:dyDescent="0.3">
      <c r="A249" s="93">
        <v>77</v>
      </c>
      <c r="B249" s="62" t="s">
        <v>150</v>
      </c>
      <c r="C249" s="48" t="s">
        <v>27</v>
      </c>
      <c r="D249" s="63" t="s">
        <v>28</v>
      </c>
      <c r="E249" s="45">
        <v>75</v>
      </c>
      <c r="F249" s="94">
        <f t="shared" si="35"/>
        <v>285.75</v>
      </c>
      <c r="G249" s="94">
        <v>3.81</v>
      </c>
      <c r="H249" s="95">
        <f>G249*100</f>
        <v>381</v>
      </c>
      <c r="I249" s="85"/>
      <c r="J249" s="43">
        <f t="shared" si="36"/>
        <v>0</v>
      </c>
      <c r="L249" s="50"/>
    </row>
    <row r="250" spans="1:12" ht="12" hidden="1" customHeight="1" x14ac:dyDescent="0.3">
      <c r="A250" s="70">
        <v>77</v>
      </c>
      <c r="B250" s="71" t="s">
        <v>152</v>
      </c>
      <c r="C250" s="72" t="s">
        <v>27</v>
      </c>
      <c r="D250" s="73" t="s">
        <v>29</v>
      </c>
      <c r="E250" s="74">
        <v>50</v>
      </c>
      <c r="F250" s="75">
        <f t="shared" si="35"/>
        <v>267.5</v>
      </c>
      <c r="G250" s="75">
        <v>5.35</v>
      </c>
      <c r="H250" s="76">
        <f t="shared" si="41"/>
        <v>577.79999999999995</v>
      </c>
      <c r="I250" s="77"/>
      <c r="J250" s="42">
        <f t="shared" si="36"/>
        <v>0</v>
      </c>
    </row>
    <row r="251" spans="1:12" s="49" customFormat="1" ht="12" hidden="1" customHeight="1" x14ac:dyDescent="0.3">
      <c r="A251" s="78">
        <v>78</v>
      </c>
      <c r="B251" s="79" t="s">
        <v>152</v>
      </c>
      <c r="C251" s="80" t="s">
        <v>27</v>
      </c>
      <c r="D251" s="81" t="s">
        <v>28</v>
      </c>
      <c r="E251" s="82">
        <v>75</v>
      </c>
      <c r="F251" s="83">
        <f t="shared" si="35"/>
        <v>285.75</v>
      </c>
      <c r="G251" s="83">
        <v>3.81</v>
      </c>
      <c r="H251" s="84">
        <f t="shared" si="41"/>
        <v>411.48</v>
      </c>
      <c r="I251" s="85"/>
      <c r="J251" s="42">
        <f t="shared" si="36"/>
        <v>0</v>
      </c>
      <c r="L251" s="50"/>
    </row>
    <row r="252" spans="1:12" ht="12" customHeight="1" x14ac:dyDescent="0.3">
      <c r="A252" s="104">
        <v>78</v>
      </c>
      <c r="B252" s="60" t="s">
        <v>153</v>
      </c>
      <c r="C252" s="47" t="s">
        <v>27</v>
      </c>
      <c r="D252" s="61" t="s">
        <v>29</v>
      </c>
      <c r="E252" s="40">
        <v>50</v>
      </c>
      <c r="F252" s="105">
        <f t="shared" si="35"/>
        <v>428.5</v>
      </c>
      <c r="G252" s="105">
        <v>8.57</v>
      </c>
      <c r="H252" s="106">
        <f>G252*100</f>
        <v>857</v>
      </c>
      <c r="I252" s="107"/>
      <c r="J252" s="43">
        <f t="shared" si="36"/>
        <v>0</v>
      </c>
    </row>
    <row r="253" spans="1:12" s="49" customFormat="1" ht="12" customHeight="1" x14ac:dyDescent="0.3">
      <c r="A253" s="93">
        <v>78</v>
      </c>
      <c r="B253" s="62" t="s">
        <v>153</v>
      </c>
      <c r="C253" s="48" t="s">
        <v>27</v>
      </c>
      <c r="D253" s="63" t="s">
        <v>28</v>
      </c>
      <c r="E253" s="45">
        <v>75</v>
      </c>
      <c r="F253" s="94">
        <f t="shared" si="35"/>
        <v>481.5</v>
      </c>
      <c r="G253" s="94">
        <v>6.42</v>
      </c>
      <c r="H253" s="95">
        <f>G253*100</f>
        <v>642</v>
      </c>
      <c r="I253" s="103"/>
      <c r="J253" s="42">
        <f t="shared" si="36"/>
        <v>0</v>
      </c>
      <c r="L253" s="50"/>
    </row>
    <row r="254" spans="1:12" ht="12" hidden="1" customHeight="1" x14ac:dyDescent="0.3">
      <c r="A254" s="70">
        <v>79</v>
      </c>
      <c r="B254" s="71" t="s">
        <v>154</v>
      </c>
      <c r="C254" s="72" t="s">
        <v>27</v>
      </c>
      <c r="D254" s="73" t="s">
        <v>36</v>
      </c>
      <c r="E254" s="74">
        <v>50</v>
      </c>
      <c r="F254" s="75">
        <f t="shared" si="35"/>
        <v>229.99999999999997</v>
      </c>
      <c r="G254" s="75">
        <v>4.5999999999999996</v>
      </c>
      <c r="H254" s="76">
        <f t="shared" ref="H254:H255" si="42">G254*108</f>
        <v>496.79999999999995</v>
      </c>
      <c r="I254" s="77"/>
      <c r="J254" s="42">
        <f t="shared" si="36"/>
        <v>0</v>
      </c>
    </row>
    <row r="255" spans="1:12" ht="12" hidden="1" customHeight="1" x14ac:dyDescent="0.3">
      <c r="A255" s="70">
        <v>79</v>
      </c>
      <c r="B255" s="71" t="s">
        <v>154</v>
      </c>
      <c r="C255" s="72" t="s">
        <v>27</v>
      </c>
      <c r="D255" s="73" t="s">
        <v>29</v>
      </c>
      <c r="E255" s="74">
        <v>50</v>
      </c>
      <c r="F255" s="75">
        <f t="shared" si="35"/>
        <v>153.5</v>
      </c>
      <c r="G255" s="75">
        <v>3.07</v>
      </c>
      <c r="H255" s="76">
        <f t="shared" si="42"/>
        <v>331.56</v>
      </c>
      <c r="I255" s="77"/>
      <c r="J255" s="43">
        <f t="shared" si="36"/>
        <v>0</v>
      </c>
    </row>
    <row r="256" spans="1:12" s="49" customFormat="1" ht="12" customHeight="1" x14ac:dyDescent="0.3">
      <c r="A256" s="93">
        <v>79</v>
      </c>
      <c r="B256" s="62" t="s">
        <v>154</v>
      </c>
      <c r="C256" s="48" t="s">
        <v>27</v>
      </c>
      <c r="D256" s="63" t="s">
        <v>28</v>
      </c>
      <c r="E256" s="45">
        <v>75</v>
      </c>
      <c r="F256" s="94">
        <f t="shared" si="35"/>
        <v>188.24999999999997</v>
      </c>
      <c r="G256" s="94">
        <v>2.5099999999999998</v>
      </c>
      <c r="H256" s="95">
        <f>G256*100</f>
        <v>250.99999999999997</v>
      </c>
      <c r="I256" s="85"/>
      <c r="J256" s="42">
        <f t="shared" si="36"/>
        <v>0</v>
      </c>
      <c r="L256" s="50"/>
    </row>
    <row r="257" spans="1:12" ht="12" hidden="1" customHeight="1" x14ac:dyDescent="0.3">
      <c r="A257" s="70">
        <v>80</v>
      </c>
      <c r="B257" s="71" t="s">
        <v>156</v>
      </c>
      <c r="C257" s="72" t="s">
        <v>27</v>
      </c>
      <c r="D257" s="73" t="s">
        <v>36</v>
      </c>
      <c r="E257" s="74">
        <v>50</v>
      </c>
      <c r="F257" s="75">
        <f t="shared" si="35"/>
        <v>214</v>
      </c>
      <c r="G257" s="75">
        <v>4.28</v>
      </c>
      <c r="H257" s="76">
        <f t="shared" ref="H257:H258" si="43">G257*108</f>
        <v>462.24</v>
      </c>
      <c r="I257" s="77"/>
      <c r="J257" s="42">
        <f t="shared" si="36"/>
        <v>0</v>
      </c>
    </row>
    <row r="258" spans="1:12" ht="12" hidden="1" customHeight="1" x14ac:dyDescent="0.3">
      <c r="A258" s="70">
        <v>80</v>
      </c>
      <c r="B258" s="71" t="s">
        <v>156</v>
      </c>
      <c r="C258" s="72" t="s">
        <v>27</v>
      </c>
      <c r="D258" s="73" t="s">
        <v>29</v>
      </c>
      <c r="E258" s="74">
        <v>50</v>
      </c>
      <c r="F258" s="75">
        <f t="shared" si="35"/>
        <v>144</v>
      </c>
      <c r="G258" s="75">
        <v>2.88</v>
      </c>
      <c r="H258" s="76">
        <f t="shared" si="43"/>
        <v>311.03999999999996</v>
      </c>
      <c r="I258" s="77"/>
      <c r="J258" s="43">
        <f t="shared" si="36"/>
        <v>0</v>
      </c>
    </row>
    <row r="259" spans="1:12" s="49" customFormat="1" ht="12" hidden="1" customHeight="1" x14ac:dyDescent="0.3">
      <c r="A259" s="78">
        <v>80</v>
      </c>
      <c r="B259" s="79" t="s">
        <v>156</v>
      </c>
      <c r="C259" s="80" t="s">
        <v>27</v>
      </c>
      <c r="D259" s="81" t="s">
        <v>28</v>
      </c>
      <c r="E259" s="82">
        <v>75</v>
      </c>
      <c r="F259" s="83">
        <f t="shared" si="35"/>
        <v>180.75</v>
      </c>
      <c r="G259" s="83">
        <v>2.41</v>
      </c>
      <c r="H259" s="84">
        <f t="shared" ref="H259:H267" si="44">G259*108</f>
        <v>260.28000000000003</v>
      </c>
      <c r="I259" s="85"/>
      <c r="J259" s="42">
        <f t="shared" si="36"/>
        <v>0</v>
      </c>
      <c r="L259" s="50"/>
    </row>
    <row r="260" spans="1:12" ht="12" hidden="1" customHeight="1" x14ac:dyDescent="0.3">
      <c r="A260" s="70">
        <v>81</v>
      </c>
      <c r="B260" s="71" t="s">
        <v>157</v>
      </c>
      <c r="C260" s="72" t="s">
        <v>27</v>
      </c>
      <c r="D260" s="73" t="s">
        <v>29</v>
      </c>
      <c r="E260" s="74">
        <v>50</v>
      </c>
      <c r="F260" s="75">
        <f t="shared" si="35"/>
        <v>535.5</v>
      </c>
      <c r="G260" s="75">
        <v>10.71</v>
      </c>
      <c r="H260" s="76">
        <f t="shared" si="44"/>
        <v>1156.68</v>
      </c>
      <c r="I260" s="77"/>
      <c r="J260" s="42">
        <f t="shared" si="36"/>
        <v>0</v>
      </c>
    </row>
    <row r="261" spans="1:12" s="49" customFormat="1" ht="12" hidden="1" customHeight="1" x14ac:dyDescent="0.3">
      <c r="A261" s="78">
        <v>81</v>
      </c>
      <c r="B261" s="79" t="s">
        <v>157</v>
      </c>
      <c r="C261" s="80" t="s">
        <v>27</v>
      </c>
      <c r="D261" s="81" t="s">
        <v>28</v>
      </c>
      <c r="E261" s="82">
        <v>75</v>
      </c>
      <c r="F261" s="83">
        <f t="shared" si="35"/>
        <v>642.75</v>
      </c>
      <c r="G261" s="83">
        <v>8.57</v>
      </c>
      <c r="H261" s="84">
        <f t="shared" si="44"/>
        <v>925.56000000000006</v>
      </c>
      <c r="I261" s="85"/>
      <c r="J261" s="43">
        <f t="shared" si="36"/>
        <v>0</v>
      </c>
      <c r="L261" s="50"/>
    </row>
    <row r="262" spans="1:12" ht="12" hidden="1" customHeight="1" x14ac:dyDescent="0.3">
      <c r="A262" s="70">
        <v>81</v>
      </c>
      <c r="B262" s="71" t="s">
        <v>158</v>
      </c>
      <c r="C262" s="72" t="s">
        <v>27</v>
      </c>
      <c r="D262" s="73" t="s">
        <v>29</v>
      </c>
      <c r="E262" s="74">
        <v>50</v>
      </c>
      <c r="F262" s="75">
        <f t="shared" si="35"/>
        <v>190.5</v>
      </c>
      <c r="G262" s="75">
        <v>3.81</v>
      </c>
      <c r="H262" s="76">
        <f t="shared" si="44"/>
        <v>411.48</v>
      </c>
      <c r="I262" s="77"/>
      <c r="J262" s="42">
        <f t="shared" si="36"/>
        <v>0</v>
      </c>
    </row>
    <row r="263" spans="1:12" s="49" customFormat="1" ht="12" customHeight="1" x14ac:dyDescent="0.3">
      <c r="A263" s="93">
        <v>82</v>
      </c>
      <c r="B263" s="62" t="s">
        <v>158</v>
      </c>
      <c r="C263" s="48" t="s">
        <v>27</v>
      </c>
      <c r="D263" s="63" t="s">
        <v>28</v>
      </c>
      <c r="E263" s="45">
        <v>75</v>
      </c>
      <c r="F263" s="94">
        <f t="shared" si="35"/>
        <v>216</v>
      </c>
      <c r="G263" s="94">
        <v>2.88</v>
      </c>
      <c r="H263" s="95">
        <f>G263*100</f>
        <v>288</v>
      </c>
      <c r="I263" s="103"/>
      <c r="J263" s="42">
        <f t="shared" si="36"/>
        <v>0</v>
      </c>
      <c r="L263" s="50"/>
    </row>
    <row r="264" spans="1:12" ht="12" hidden="1" customHeight="1" x14ac:dyDescent="0.3">
      <c r="A264" s="70">
        <v>82</v>
      </c>
      <c r="B264" s="71" t="s">
        <v>159</v>
      </c>
      <c r="C264" s="72" t="s">
        <v>27</v>
      </c>
      <c r="D264" s="73" t="s">
        <v>29</v>
      </c>
      <c r="E264" s="74">
        <v>50</v>
      </c>
      <c r="F264" s="75">
        <f t="shared" si="35"/>
        <v>158</v>
      </c>
      <c r="G264" s="75">
        <v>3.16</v>
      </c>
      <c r="H264" s="76">
        <f t="shared" si="44"/>
        <v>341.28000000000003</v>
      </c>
      <c r="I264" s="77"/>
      <c r="J264" s="43">
        <f t="shared" si="36"/>
        <v>0</v>
      </c>
    </row>
    <row r="265" spans="1:12" s="49" customFormat="1" ht="12" hidden="1" customHeight="1" x14ac:dyDescent="0.3">
      <c r="A265" s="78">
        <v>82</v>
      </c>
      <c r="B265" s="79" t="s">
        <v>159</v>
      </c>
      <c r="C265" s="80" t="s">
        <v>27</v>
      </c>
      <c r="D265" s="81" t="s">
        <v>28</v>
      </c>
      <c r="E265" s="82">
        <v>75</v>
      </c>
      <c r="F265" s="83">
        <f t="shared" si="35"/>
        <v>195</v>
      </c>
      <c r="G265" s="83">
        <v>2.6</v>
      </c>
      <c r="H265" s="84">
        <f t="shared" si="44"/>
        <v>280.8</v>
      </c>
      <c r="I265" s="85"/>
      <c r="J265" s="42">
        <f t="shared" si="36"/>
        <v>0</v>
      </c>
      <c r="L265" s="50"/>
    </row>
    <row r="266" spans="1:12" ht="12" customHeight="1" x14ac:dyDescent="0.3">
      <c r="A266" s="109">
        <v>83</v>
      </c>
      <c r="B266" s="60" t="s">
        <v>160</v>
      </c>
      <c r="C266" s="47" t="s">
        <v>27</v>
      </c>
      <c r="D266" s="61" t="s">
        <v>29</v>
      </c>
      <c r="E266" s="40">
        <v>50</v>
      </c>
      <c r="F266" s="105">
        <f t="shared" si="35"/>
        <v>190.5</v>
      </c>
      <c r="G266" s="105">
        <v>3.81</v>
      </c>
      <c r="H266" s="106">
        <f>G266*100</f>
        <v>381</v>
      </c>
      <c r="I266" s="107"/>
      <c r="J266" s="42">
        <f t="shared" si="36"/>
        <v>0</v>
      </c>
    </row>
    <row r="267" spans="1:12" s="49" customFormat="1" ht="12" customHeight="1" x14ac:dyDescent="0.3">
      <c r="A267" s="93">
        <v>83</v>
      </c>
      <c r="B267" s="62" t="s">
        <v>160</v>
      </c>
      <c r="C267" s="48" t="s">
        <v>27</v>
      </c>
      <c r="D267" s="63" t="s">
        <v>28</v>
      </c>
      <c r="E267" s="45">
        <v>75</v>
      </c>
      <c r="F267" s="94">
        <f t="shared" si="35"/>
        <v>216</v>
      </c>
      <c r="G267" s="94">
        <v>2.88</v>
      </c>
      <c r="H267" s="95">
        <f>G267*100</f>
        <v>288</v>
      </c>
      <c r="I267" s="103"/>
      <c r="J267" s="43">
        <f t="shared" si="36"/>
        <v>0</v>
      </c>
      <c r="L267" s="50"/>
    </row>
    <row r="268" spans="1:12" s="53" customFormat="1" ht="12" customHeight="1" x14ac:dyDescent="0.3">
      <c r="A268" s="100">
        <v>83</v>
      </c>
      <c r="B268" s="64" t="s">
        <v>161</v>
      </c>
      <c r="C268" s="65" t="s">
        <v>27</v>
      </c>
      <c r="D268" s="66" t="s">
        <v>29</v>
      </c>
      <c r="E268" s="67">
        <v>10</v>
      </c>
      <c r="F268" s="101">
        <f t="shared" si="35"/>
        <v>298.29999999999995</v>
      </c>
      <c r="G268" s="101">
        <v>29.83</v>
      </c>
      <c r="H268" s="102">
        <f t="shared" ref="H268:H269" si="45">G268*100</f>
        <v>2983</v>
      </c>
      <c r="I268" s="108"/>
      <c r="J268" s="42">
        <f t="shared" si="36"/>
        <v>0</v>
      </c>
      <c r="L268" s="54"/>
    </row>
    <row r="269" spans="1:12" s="53" customFormat="1" ht="12" customHeight="1" x14ac:dyDescent="0.3">
      <c r="A269" s="100">
        <v>84</v>
      </c>
      <c r="B269" s="64" t="s">
        <v>161</v>
      </c>
      <c r="C269" s="65" t="s">
        <v>27</v>
      </c>
      <c r="D269" s="66" t="s">
        <v>28</v>
      </c>
      <c r="E269" s="67">
        <v>10</v>
      </c>
      <c r="F269" s="101">
        <f t="shared" si="35"/>
        <v>214.1</v>
      </c>
      <c r="G269" s="101">
        <v>21.41</v>
      </c>
      <c r="H269" s="102">
        <f t="shared" si="45"/>
        <v>2141</v>
      </c>
      <c r="I269" s="108"/>
      <c r="J269" s="42">
        <f t="shared" si="36"/>
        <v>0</v>
      </c>
      <c r="L269" s="54"/>
    </row>
    <row r="270" spans="1:12" ht="12" hidden="1" customHeight="1" x14ac:dyDescent="0.3">
      <c r="A270" s="70">
        <v>84</v>
      </c>
      <c r="B270" s="71" t="s">
        <v>162</v>
      </c>
      <c r="C270" s="72" t="s">
        <v>27</v>
      </c>
      <c r="D270" s="73" t="s">
        <v>29</v>
      </c>
      <c r="E270" s="74">
        <v>50</v>
      </c>
      <c r="F270" s="75">
        <f t="shared" si="35"/>
        <v>428.5</v>
      </c>
      <c r="G270" s="75">
        <v>8.57</v>
      </c>
      <c r="H270" s="76">
        <f>G270*108</f>
        <v>925.56000000000006</v>
      </c>
      <c r="I270" s="77"/>
      <c r="J270" s="43">
        <f t="shared" si="36"/>
        <v>0</v>
      </c>
    </row>
    <row r="271" spans="1:12" s="49" customFormat="1" ht="12" hidden="1" customHeight="1" x14ac:dyDescent="0.3">
      <c r="A271" s="78">
        <v>84</v>
      </c>
      <c r="B271" s="79" t="s">
        <v>162</v>
      </c>
      <c r="C271" s="80" t="s">
        <v>27</v>
      </c>
      <c r="D271" s="81" t="s">
        <v>28</v>
      </c>
      <c r="E271" s="82">
        <v>75</v>
      </c>
      <c r="F271" s="83">
        <f t="shared" si="35"/>
        <v>481.5</v>
      </c>
      <c r="G271" s="83">
        <v>6.42</v>
      </c>
      <c r="H271" s="84">
        <f>G271*108</f>
        <v>693.36</v>
      </c>
      <c r="I271" s="85"/>
      <c r="J271" s="42">
        <f t="shared" si="36"/>
        <v>0</v>
      </c>
      <c r="L271" s="50"/>
    </row>
    <row r="272" spans="1:12" ht="12" hidden="1" customHeight="1" x14ac:dyDescent="0.3">
      <c r="A272" s="70">
        <v>85</v>
      </c>
      <c r="B272" s="71" t="s">
        <v>331</v>
      </c>
      <c r="C272" s="72" t="s">
        <v>27</v>
      </c>
      <c r="D272" s="73" t="s">
        <v>29</v>
      </c>
      <c r="E272" s="74">
        <v>50</v>
      </c>
      <c r="F272" s="75">
        <f t="shared" si="35"/>
        <v>294.5</v>
      </c>
      <c r="G272" s="75">
        <v>5.89</v>
      </c>
      <c r="H272" s="76">
        <f>G272*108</f>
        <v>636.12</v>
      </c>
      <c r="I272" s="77"/>
      <c r="J272" s="42">
        <f t="shared" si="36"/>
        <v>0</v>
      </c>
    </row>
    <row r="273" spans="1:12" s="49" customFormat="1" ht="12" hidden="1" customHeight="1" x14ac:dyDescent="0.3">
      <c r="A273" s="78">
        <v>85</v>
      </c>
      <c r="B273" s="79" t="s">
        <v>331</v>
      </c>
      <c r="C273" s="80" t="s">
        <v>27</v>
      </c>
      <c r="D273" s="81" t="s">
        <v>28</v>
      </c>
      <c r="E273" s="82">
        <v>75</v>
      </c>
      <c r="F273" s="83">
        <f t="shared" si="35"/>
        <v>361.5</v>
      </c>
      <c r="G273" s="83">
        <v>4.82</v>
      </c>
      <c r="H273" s="84">
        <f>G273*108</f>
        <v>520.56000000000006</v>
      </c>
      <c r="I273" s="85"/>
      <c r="J273" s="43">
        <f t="shared" si="36"/>
        <v>0</v>
      </c>
      <c r="L273" s="50"/>
    </row>
    <row r="274" spans="1:12" ht="12" hidden="1" customHeight="1" x14ac:dyDescent="0.3">
      <c r="A274" s="70">
        <v>85</v>
      </c>
      <c r="B274" s="71" t="s">
        <v>164</v>
      </c>
      <c r="C274" s="72" t="s">
        <v>27</v>
      </c>
      <c r="D274" s="73" t="s">
        <v>36</v>
      </c>
      <c r="E274" s="74">
        <v>50</v>
      </c>
      <c r="F274" s="75">
        <f t="shared" si="35"/>
        <v>214</v>
      </c>
      <c r="G274" s="75">
        <v>4.28</v>
      </c>
      <c r="H274" s="76">
        <f t="shared" ref="H274:H275" si="46">G274*108</f>
        <v>462.24</v>
      </c>
      <c r="I274" s="77"/>
      <c r="J274" s="42">
        <f t="shared" si="36"/>
        <v>0</v>
      </c>
    </row>
    <row r="275" spans="1:12" ht="12" hidden="1" customHeight="1" x14ac:dyDescent="0.3">
      <c r="A275" s="70">
        <v>86</v>
      </c>
      <c r="B275" s="71" t="s">
        <v>164</v>
      </c>
      <c r="C275" s="72" t="s">
        <v>27</v>
      </c>
      <c r="D275" s="73" t="s">
        <v>29</v>
      </c>
      <c r="E275" s="74">
        <v>50</v>
      </c>
      <c r="F275" s="75">
        <f t="shared" si="35"/>
        <v>144</v>
      </c>
      <c r="G275" s="75">
        <v>2.88</v>
      </c>
      <c r="H275" s="76">
        <f t="shared" si="46"/>
        <v>311.03999999999996</v>
      </c>
      <c r="I275" s="77"/>
      <c r="J275" s="42">
        <f t="shared" si="36"/>
        <v>0</v>
      </c>
    </row>
    <row r="276" spans="1:12" s="49" customFormat="1" ht="12" hidden="1" customHeight="1" x14ac:dyDescent="0.3">
      <c r="A276" s="78">
        <v>86</v>
      </c>
      <c r="B276" s="79" t="s">
        <v>164</v>
      </c>
      <c r="C276" s="80" t="s">
        <v>27</v>
      </c>
      <c r="D276" s="81" t="s">
        <v>28</v>
      </c>
      <c r="E276" s="82">
        <v>75</v>
      </c>
      <c r="F276" s="83">
        <f t="shared" ref="F276:F339" si="47">G276*E276</f>
        <v>180.75</v>
      </c>
      <c r="G276" s="83">
        <v>2.41</v>
      </c>
      <c r="H276" s="84">
        <f>G276*108</f>
        <v>260.28000000000003</v>
      </c>
      <c r="I276" s="85"/>
      <c r="J276" s="43">
        <f t="shared" ref="J276:J339" si="48">I276*G276</f>
        <v>0</v>
      </c>
      <c r="L276" s="50"/>
    </row>
    <row r="277" spans="1:12" ht="12" hidden="1" customHeight="1" x14ac:dyDescent="0.3">
      <c r="A277" s="70">
        <v>86</v>
      </c>
      <c r="B277" s="71" t="s">
        <v>165</v>
      </c>
      <c r="C277" s="72" t="s">
        <v>27</v>
      </c>
      <c r="D277" s="73" t="s">
        <v>36</v>
      </c>
      <c r="E277" s="74">
        <v>50</v>
      </c>
      <c r="F277" s="75">
        <f t="shared" si="47"/>
        <v>200</v>
      </c>
      <c r="G277" s="75">
        <v>4</v>
      </c>
      <c r="H277" s="76">
        <f t="shared" ref="H277:H280" si="49">G277*108</f>
        <v>432</v>
      </c>
      <c r="I277" s="77"/>
      <c r="J277" s="42">
        <f t="shared" si="48"/>
        <v>0</v>
      </c>
    </row>
    <row r="278" spans="1:12" ht="12" customHeight="1" x14ac:dyDescent="0.3">
      <c r="A278" s="109">
        <v>87</v>
      </c>
      <c r="B278" s="60" t="s">
        <v>165</v>
      </c>
      <c r="C278" s="47" t="s">
        <v>27</v>
      </c>
      <c r="D278" s="61" t="s">
        <v>29</v>
      </c>
      <c r="E278" s="40">
        <v>50</v>
      </c>
      <c r="F278" s="105">
        <f t="shared" si="47"/>
        <v>139.5</v>
      </c>
      <c r="G278" s="105">
        <v>2.79</v>
      </c>
      <c r="H278" s="106">
        <f>G278*100</f>
        <v>279</v>
      </c>
      <c r="I278" s="77"/>
      <c r="J278" s="42">
        <f t="shared" si="48"/>
        <v>0</v>
      </c>
    </row>
    <row r="279" spans="1:12" s="49" customFormat="1" ht="12" hidden="1" customHeight="1" x14ac:dyDescent="0.3">
      <c r="A279" s="78">
        <v>87</v>
      </c>
      <c r="B279" s="79" t="s">
        <v>165</v>
      </c>
      <c r="C279" s="80" t="s">
        <v>27</v>
      </c>
      <c r="D279" s="81" t="s">
        <v>28</v>
      </c>
      <c r="E279" s="82">
        <v>75</v>
      </c>
      <c r="F279" s="83">
        <f t="shared" si="47"/>
        <v>167.25</v>
      </c>
      <c r="G279" s="83">
        <v>2.23</v>
      </c>
      <c r="H279" s="84">
        <f t="shared" si="49"/>
        <v>240.84</v>
      </c>
      <c r="I279" s="85"/>
      <c r="J279" s="43">
        <f t="shared" si="48"/>
        <v>0</v>
      </c>
      <c r="L279" s="50"/>
    </row>
    <row r="280" spans="1:12" s="49" customFormat="1" ht="12" hidden="1" customHeight="1" x14ac:dyDescent="0.3">
      <c r="A280" s="78">
        <v>87</v>
      </c>
      <c r="B280" s="79" t="s">
        <v>332</v>
      </c>
      <c r="C280" s="80" t="s">
        <v>27</v>
      </c>
      <c r="D280" s="81" t="s">
        <v>28</v>
      </c>
      <c r="E280" s="82">
        <v>75</v>
      </c>
      <c r="F280" s="83">
        <f t="shared" si="47"/>
        <v>321</v>
      </c>
      <c r="G280" s="83">
        <v>4.28</v>
      </c>
      <c r="H280" s="84">
        <f t="shared" si="49"/>
        <v>462.24</v>
      </c>
      <c r="I280" s="85"/>
      <c r="J280" s="42">
        <f t="shared" si="48"/>
        <v>0</v>
      </c>
      <c r="L280" s="50"/>
    </row>
    <row r="281" spans="1:12" s="53" customFormat="1" ht="12" customHeight="1" x14ac:dyDescent="0.3">
      <c r="A281" s="100">
        <v>88</v>
      </c>
      <c r="B281" s="64" t="s">
        <v>333</v>
      </c>
      <c r="C281" s="65" t="s">
        <v>27</v>
      </c>
      <c r="D281" s="66" t="s">
        <v>29</v>
      </c>
      <c r="E281" s="67">
        <v>10</v>
      </c>
      <c r="F281" s="101">
        <f t="shared" si="47"/>
        <v>298.29999999999995</v>
      </c>
      <c r="G281" s="101">
        <v>29.83</v>
      </c>
      <c r="H281" s="102">
        <f t="shared" ref="H281:H282" si="50">G281*100</f>
        <v>2983</v>
      </c>
      <c r="I281" s="108"/>
      <c r="J281" s="42">
        <f t="shared" si="48"/>
        <v>0</v>
      </c>
      <c r="L281" s="54"/>
    </row>
    <row r="282" spans="1:12" s="53" customFormat="1" ht="12" customHeight="1" x14ac:dyDescent="0.3">
      <c r="A282" s="100">
        <v>88</v>
      </c>
      <c r="B282" s="64" t="s">
        <v>333</v>
      </c>
      <c r="C282" s="65" t="s">
        <v>27</v>
      </c>
      <c r="D282" s="66" t="s">
        <v>28</v>
      </c>
      <c r="E282" s="67">
        <v>10</v>
      </c>
      <c r="F282" s="101">
        <f t="shared" si="47"/>
        <v>214.1</v>
      </c>
      <c r="G282" s="101">
        <v>21.41</v>
      </c>
      <c r="H282" s="102">
        <f t="shared" si="50"/>
        <v>2141</v>
      </c>
      <c r="I282" s="108"/>
      <c r="J282" s="43">
        <f t="shared" si="48"/>
        <v>0</v>
      </c>
      <c r="L282" s="54"/>
    </row>
    <row r="283" spans="1:12" s="49" customFormat="1" ht="12" hidden="1" customHeight="1" x14ac:dyDescent="0.3">
      <c r="A283" s="78">
        <v>88</v>
      </c>
      <c r="B283" s="79" t="s">
        <v>334</v>
      </c>
      <c r="C283" s="80" t="s">
        <v>27</v>
      </c>
      <c r="D283" s="81" t="s">
        <v>28</v>
      </c>
      <c r="E283" s="82">
        <v>75</v>
      </c>
      <c r="F283" s="83">
        <f t="shared" si="47"/>
        <v>321</v>
      </c>
      <c r="G283" s="83">
        <v>4.28</v>
      </c>
      <c r="H283" s="84">
        <f>G283*108</f>
        <v>462.24</v>
      </c>
      <c r="I283" s="85"/>
      <c r="J283" s="42">
        <f t="shared" si="48"/>
        <v>0</v>
      </c>
      <c r="L283" s="50"/>
    </row>
    <row r="284" spans="1:12" ht="12" customHeight="1" x14ac:dyDescent="0.3">
      <c r="A284" s="104">
        <v>89</v>
      </c>
      <c r="B284" s="60" t="s">
        <v>166</v>
      </c>
      <c r="C284" s="47" t="s">
        <v>27</v>
      </c>
      <c r="D284" s="61" t="s">
        <v>29</v>
      </c>
      <c r="E284" s="40">
        <v>50</v>
      </c>
      <c r="F284" s="105">
        <f t="shared" si="47"/>
        <v>267.5</v>
      </c>
      <c r="G284" s="105">
        <v>5.35</v>
      </c>
      <c r="H284" s="106">
        <f>G284*100</f>
        <v>535</v>
      </c>
      <c r="I284" s="107"/>
      <c r="J284" s="42">
        <f t="shared" si="48"/>
        <v>0</v>
      </c>
    </row>
    <row r="285" spans="1:12" s="49" customFormat="1" ht="12" customHeight="1" x14ac:dyDescent="0.3">
      <c r="A285" s="93">
        <v>89</v>
      </c>
      <c r="B285" s="62" t="s">
        <v>166</v>
      </c>
      <c r="C285" s="48" t="s">
        <v>27</v>
      </c>
      <c r="D285" s="63" t="s">
        <v>28</v>
      </c>
      <c r="E285" s="45">
        <v>75</v>
      </c>
      <c r="F285" s="94">
        <f t="shared" si="47"/>
        <v>285.75</v>
      </c>
      <c r="G285" s="94">
        <v>3.81</v>
      </c>
      <c r="H285" s="95">
        <f>G285*100</f>
        <v>381</v>
      </c>
      <c r="I285" s="103"/>
      <c r="J285" s="43">
        <f t="shared" si="48"/>
        <v>0</v>
      </c>
      <c r="L285" s="50"/>
    </row>
    <row r="286" spans="1:12" ht="12" hidden="1" customHeight="1" x14ac:dyDescent="0.3">
      <c r="A286" s="70">
        <v>89</v>
      </c>
      <c r="B286" s="71" t="s">
        <v>335</v>
      </c>
      <c r="C286" s="72" t="s">
        <v>27</v>
      </c>
      <c r="D286" s="73" t="s">
        <v>29</v>
      </c>
      <c r="E286" s="74">
        <v>50</v>
      </c>
      <c r="F286" s="75">
        <f t="shared" si="47"/>
        <v>535.5</v>
      </c>
      <c r="G286" s="75">
        <v>10.71</v>
      </c>
      <c r="H286" s="76">
        <f>G286*108</f>
        <v>1156.68</v>
      </c>
      <c r="I286" s="77"/>
      <c r="J286" s="42">
        <f t="shared" si="48"/>
        <v>0</v>
      </c>
    </row>
    <row r="287" spans="1:12" s="49" customFormat="1" ht="12" hidden="1" customHeight="1" x14ac:dyDescent="0.3">
      <c r="A287" s="78">
        <v>90</v>
      </c>
      <c r="B287" s="79" t="s">
        <v>335</v>
      </c>
      <c r="C287" s="80" t="s">
        <v>27</v>
      </c>
      <c r="D287" s="81" t="s">
        <v>28</v>
      </c>
      <c r="E287" s="82">
        <v>75</v>
      </c>
      <c r="F287" s="83">
        <f t="shared" si="47"/>
        <v>642.75</v>
      </c>
      <c r="G287" s="83">
        <v>8.57</v>
      </c>
      <c r="H287" s="84">
        <f t="shared" ref="H287:H288" si="51">G287*108</f>
        <v>925.56000000000006</v>
      </c>
      <c r="I287" s="85"/>
      <c r="J287" s="42">
        <f t="shared" si="48"/>
        <v>0</v>
      </c>
      <c r="L287" s="50"/>
    </row>
    <row r="288" spans="1:12" s="49" customFormat="1" ht="12" hidden="1" customHeight="1" x14ac:dyDescent="0.3">
      <c r="A288" s="78">
        <v>90</v>
      </c>
      <c r="B288" s="79" t="s">
        <v>167</v>
      </c>
      <c r="C288" s="80" t="s">
        <v>27</v>
      </c>
      <c r="D288" s="81" t="s">
        <v>28</v>
      </c>
      <c r="E288" s="82">
        <v>75</v>
      </c>
      <c r="F288" s="83">
        <f t="shared" si="47"/>
        <v>1204.5</v>
      </c>
      <c r="G288" s="83">
        <v>16.059999999999999</v>
      </c>
      <c r="H288" s="84">
        <f t="shared" si="51"/>
        <v>1734.4799999999998</v>
      </c>
      <c r="I288" s="85"/>
      <c r="J288" s="43">
        <f t="shared" si="48"/>
        <v>0</v>
      </c>
      <c r="L288" s="50"/>
    </row>
    <row r="289" spans="1:12" ht="12" hidden="1" customHeight="1" x14ac:dyDescent="0.3">
      <c r="A289" s="70">
        <v>90</v>
      </c>
      <c r="B289" s="71" t="s">
        <v>168</v>
      </c>
      <c r="C289" s="72" t="s">
        <v>27</v>
      </c>
      <c r="D289" s="73" t="s">
        <v>29</v>
      </c>
      <c r="E289" s="74">
        <v>50</v>
      </c>
      <c r="F289" s="75">
        <f t="shared" si="47"/>
        <v>144</v>
      </c>
      <c r="G289" s="75">
        <v>2.88</v>
      </c>
      <c r="H289" s="76">
        <f>G289*108</f>
        <v>311.03999999999996</v>
      </c>
      <c r="I289" s="77"/>
      <c r="J289" s="42">
        <f t="shared" si="48"/>
        <v>0</v>
      </c>
    </row>
    <row r="290" spans="1:12" s="49" customFormat="1" ht="12" hidden="1" customHeight="1" x14ac:dyDescent="0.3">
      <c r="A290" s="78">
        <v>91</v>
      </c>
      <c r="B290" s="79" t="s">
        <v>168</v>
      </c>
      <c r="C290" s="80" t="s">
        <v>27</v>
      </c>
      <c r="D290" s="81" t="s">
        <v>28</v>
      </c>
      <c r="E290" s="82">
        <v>75</v>
      </c>
      <c r="F290" s="83">
        <f t="shared" si="47"/>
        <v>180.75</v>
      </c>
      <c r="G290" s="83">
        <v>2.41</v>
      </c>
      <c r="H290" s="84">
        <f>G290*108</f>
        <v>260.28000000000003</v>
      </c>
      <c r="I290" s="85"/>
      <c r="J290" s="42">
        <f t="shared" si="48"/>
        <v>0</v>
      </c>
      <c r="L290" s="50"/>
    </row>
    <row r="291" spans="1:12" ht="12" hidden="1" customHeight="1" x14ac:dyDescent="0.3">
      <c r="A291" s="70">
        <v>91</v>
      </c>
      <c r="B291" s="71" t="s">
        <v>170</v>
      </c>
      <c r="C291" s="72" t="s">
        <v>27</v>
      </c>
      <c r="D291" s="73" t="s">
        <v>36</v>
      </c>
      <c r="E291" s="74">
        <v>50</v>
      </c>
      <c r="F291" s="75">
        <f t="shared" si="47"/>
        <v>214</v>
      </c>
      <c r="G291" s="75">
        <v>4.28</v>
      </c>
      <c r="H291" s="76">
        <f t="shared" ref="H291:H292" si="52">G291*108</f>
        <v>462.24</v>
      </c>
      <c r="I291" s="77"/>
      <c r="J291" s="43">
        <f t="shared" si="48"/>
        <v>0</v>
      </c>
    </row>
    <row r="292" spans="1:12" ht="12" hidden="1" customHeight="1" x14ac:dyDescent="0.3">
      <c r="A292" s="70">
        <v>91</v>
      </c>
      <c r="B292" s="71" t="s">
        <v>170</v>
      </c>
      <c r="C292" s="72" t="s">
        <v>27</v>
      </c>
      <c r="D292" s="73" t="s">
        <v>29</v>
      </c>
      <c r="E292" s="74">
        <v>50</v>
      </c>
      <c r="F292" s="75">
        <f t="shared" si="47"/>
        <v>144</v>
      </c>
      <c r="G292" s="75">
        <v>2.88</v>
      </c>
      <c r="H292" s="76">
        <f t="shared" si="52"/>
        <v>311.03999999999996</v>
      </c>
      <c r="I292" s="77"/>
      <c r="J292" s="42">
        <f t="shared" si="48"/>
        <v>0</v>
      </c>
    </row>
    <row r="293" spans="1:12" s="49" customFormat="1" ht="12" hidden="1" customHeight="1" x14ac:dyDescent="0.3">
      <c r="A293" s="78">
        <v>92</v>
      </c>
      <c r="B293" s="79" t="s">
        <v>170</v>
      </c>
      <c r="C293" s="80" t="s">
        <v>27</v>
      </c>
      <c r="D293" s="81" t="s">
        <v>28</v>
      </c>
      <c r="E293" s="82">
        <v>75</v>
      </c>
      <c r="F293" s="83">
        <f t="shared" si="47"/>
        <v>180.75</v>
      </c>
      <c r="G293" s="83">
        <v>2.41</v>
      </c>
      <c r="H293" s="84">
        <f t="shared" ref="H293:H305" si="53">G293*108</f>
        <v>260.28000000000003</v>
      </c>
      <c r="I293" s="85"/>
      <c r="J293" s="42">
        <f t="shared" si="48"/>
        <v>0</v>
      </c>
      <c r="L293" s="50"/>
    </row>
    <row r="294" spans="1:12" ht="12" customHeight="1" x14ac:dyDescent="0.3">
      <c r="A294" s="104">
        <v>92</v>
      </c>
      <c r="B294" s="60" t="s">
        <v>171</v>
      </c>
      <c r="C294" s="47" t="s">
        <v>27</v>
      </c>
      <c r="D294" s="61" t="s">
        <v>29</v>
      </c>
      <c r="E294" s="40">
        <v>50</v>
      </c>
      <c r="F294" s="105">
        <f t="shared" si="47"/>
        <v>321</v>
      </c>
      <c r="G294" s="105">
        <v>6.42</v>
      </c>
      <c r="H294" s="106">
        <f>G294*100</f>
        <v>642</v>
      </c>
      <c r="I294" s="107"/>
      <c r="J294" s="43">
        <f t="shared" si="48"/>
        <v>0</v>
      </c>
    </row>
    <row r="295" spans="1:12" s="49" customFormat="1" ht="12" customHeight="1" x14ac:dyDescent="0.3">
      <c r="A295" s="93">
        <v>92</v>
      </c>
      <c r="B295" s="62" t="s">
        <v>171</v>
      </c>
      <c r="C295" s="48" t="s">
        <v>27</v>
      </c>
      <c r="D295" s="63" t="s">
        <v>28</v>
      </c>
      <c r="E295" s="45">
        <v>75</v>
      </c>
      <c r="F295" s="94">
        <f t="shared" si="47"/>
        <v>321</v>
      </c>
      <c r="G295" s="94">
        <v>4.28</v>
      </c>
      <c r="H295" s="95">
        <f>G295*100</f>
        <v>428</v>
      </c>
      <c r="I295" s="103"/>
      <c r="J295" s="42">
        <f t="shared" si="48"/>
        <v>0</v>
      </c>
      <c r="L295" s="50"/>
    </row>
    <row r="296" spans="1:12" ht="12" hidden="1" customHeight="1" x14ac:dyDescent="0.3">
      <c r="A296" s="70">
        <v>93</v>
      </c>
      <c r="B296" s="71" t="s">
        <v>172</v>
      </c>
      <c r="C296" s="72" t="s">
        <v>27</v>
      </c>
      <c r="D296" s="73" t="s">
        <v>29</v>
      </c>
      <c r="E296" s="74">
        <v>50</v>
      </c>
      <c r="F296" s="75">
        <f t="shared" si="47"/>
        <v>158</v>
      </c>
      <c r="G296" s="75">
        <v>3.16</v>
      </c>
      <c r="H296" s="76">
        <f t="shared" si="53"/>
        <v>341.28000000000003</v>
      </c>
      <c r="I296" s="77"/>
      <c r="J296" s="42">
        <f t="shared" si="48"/>
        <v>0</v>
      </c>
    </row>
    <row r="297" spans="1:12" s="49" customFormat="1" ht="12" hidden="1" customHeight="1" x14ac:dyDescent="0.3">
      <c r="A297" s="78">
        <v>93</v>
      </c>
      <c r="B297" s="79" t="s">
        <v>172</v>
      </c>
      <c r="C297" s="80" t="s">
        <v>27</v>
      </c>
      <c r="D297" s="81" t="s">
        <v>28</v>
      </c>
      <c r="E297" s="82">
        <v>75</v>
      </c>
      <c r="F297" s="83">
        <f t="shared" si="47"/>
        <v>195</v>
      </c>
      <c r="G297" s="83">
        <v>2.6</v>
      </c>
      <c r="H297" s="84">
        <f t="shared" si="53"/>
        <v>280.8</v>
      </c>
      <c r="I297" s="85"/>
      <c r="J297" s="43">
        <f t="shared" si="48"/>
        <v>0</v>
      </c>
      <c r="L297" s="50"/>
    </row>
    <row r="298" spans="1:12" ht="12" customHeight="1" x14ac:dyDescent="0.3">
      <c r="A298" s="104">
        <v>93</v>
      </c>
      <c r="B298" s="60" t="s">
        <v>173</v>
      </c>
      <c r="C298" s="47" t="s">
        <v>27</v>
      </c>
      <c r="D298" s="61" t="s">
        <v>29</v>
      </c>
      <c r="E298" s="40">
        <v>50</v>
      </c>
      <c r="F298" s="105">
        <f t="shared" si="47"/>
        <v>214</v>
      </c>
      <c r="G298" s="105">
        <v>4.28</v>
      </c>
      <c r="H298" s="106">
        <f>G298*100</f>
        <v>428</v>
      </c>
      <c r="I298" s="107"/>
      <c r="J298" s="42">
        <f t="shared" si="48"/>
        <v>0</v>
      </c>
    </row>
    <row r="299" spans="1:12" s="49" customFormat="1" ht="12" customHeight="1" x14ac:dyDescent="0.3">
      <c r="A299" s="93">
        <v>94</v>
      </c>
      <c r="B299" s="62" t="s">
        <v>173</v>
      </c>
      <c r="C299" s="48" t="s">
        <v>27</v>
      </c>
      <c r="D299" s="63" t="s">
        <v>28</v>
      </c>
      <c r="E299" s="45">
        <v>75</v>
      </c>
      <c r="F299" s="94">
        <f t="shared" si="47"/>
        <v>250.5</v>
      </c>
      <c r="G299" s="94">
        <v>3.34</v>
      </c>
      <c r="H299" s="95">
        <f>G299*100</f>
        <v>334</v>
      </c>
      <c r="I299" s="103"/>
      <c r="J299" s="42">
        <f t="shared" si="48"/>
        <v>0</v>
      </c>
      <c r="L299" s="50"/>
    </row>
    <row r="300" spans="1:12" ht="12" hidden="1" customHeight="1" x14ac:dyDescent="0.3">
      <c r="A300" s="70">
        <v>94</v>
      </c>
      <c r="B300" s="71" t="s">
        <v>336</v>
      </c>
      <c r="C300" s="72" t="s">
        <v>27</v>
      </c>
      <c r="D300" s="73" t="s">
        <v>29</v>
      </c>
      <c r="E300" s="74">
        <v>50</v>
      </c>
      <c r="F300" s="75">
        <f t="shared" si="47"/>
        <v>267.5</v>
      </c>
      <c r="G300" s="75">
        <v>5.35</v>
      </c>
      <c r="H300" s="76">
        <f t="shared" si="53"/>
        <v>577.79999999999995</v>
      </c>
      <c r="I300" s="77"/>
      <c r="J300" s="43">
        <f t="shared" si="48"/>
        <v>0</v>
      </c>
    </row>
    <row r="301" spans="1:12" s="49" customFormat="1" ht="12" hidden="1" customHeight="1" x14ac:dyDescent="0.3">
      <c r="A301" s="78">
        <v>94</v>
      </c>
      <c r="B301" s="79" t="s">
        <v>336</v>
      </c>
      <c r="C301" s="80" t="s">
        <v>27</v>
      </c>
      <c r="D301" s="81" t="s">
        <v>28</v>
      </c>
      <c r="E301" s="82">
        <v>75</v>
      </c>
      <c r="F301" s="83">
        <f t="shared" si="47"/>
        <v>285.75</v>
      </c>
      <c r="G301" s="83">
        <v>3.81</v>
      </c>
      <c r="H301" s="84">
        <f t="shared" si="53"/>
        <v>411.48</v>
      </c>
      <c r="I301" s="85"/>
      <c r="J301" s="42">
        <f t="shared" si="48"/>
        <v>0</v>
      </c>
      <c r="L301" s="50"/>
    </row>
    <row r="302" spans="1:12" ht="12" customHeight="1" x14ac:dyDescent="0.3">
      <c r="A302" s="104">
        <v>95</v>
      </c>
      <c r="B302" s="60" t="s">
        <v>174</v>
      </c>
      <c r="C302" s="47" t="s">
        <v>27</v>
      </c>
      <c r="D302" s="61" t="s">
        <v>29</v>
      </c>
      <c r="E302" s="40">
        <v>50</v>
      </c>
      <c r="F302" s="105">
        <f t="shared" si="47"/>
        <v>321</v>
      </c>
      <c r="G302" s="105">
        <v>6.42</v>
      </c>
      <c r="H302" s="106">
        <f>G302*100</f>
        <v>642</v>
      </c>
      <c r="I302" s="107"/>
      <c r="J302" s="42">
        <f t="shared" si="48"/>
        <v>0</v>
      </c>
    </row>
    <row r="303" spans="1:12" s="49" customFormat="1" ht="12" customHeight="1" x14ac:dyDescent="0.3">
      <c r="A303" s="93">
        <v>95</v>
      </c>
      <c r="B303" s="62" t="s">
        <v>174</v>
      </c>
      <c r="C303" s="48" t="s">
        <v>27</v>
      </c>
      <c r="D303" s="63" t="s">
        <v>28</v>
      </c>
      <c r="E303" s="45">
        <v>75</v>
      </c>
      <c r="F303" s="94">
        <f t="shared" si="47"/>
        <v>401.25</v>
      </c>
      <c r="G303" s="94">
        <v>5.35</v>
      </c>
      <c r="H303" s="95">
        <f>G303*100</f>
        <v>535</v>
      </c>
      <c r="I303" s="103"/>
      <c r="J303" s="43">
        <f t="shared" si="48"/>
        <v>0</v>
      </c>
      <c r="L303" s="50"/>
    </row>
    <row r="304" spans="1:12" ht="12" customHeight="1" x14ac:dyDescent="0.3">
      <c r="A304" s="104">
        <v>95</v>
      </c>
      <c r="B304" s="60" t="s">
        <v>176</v>
      </c>
      <c r="C304" s="47" t="s">
        <v>27</v>
      </c>
      <c r="D304" s="61" t="s">
        <v>29</v>
      </c>
      <c r="E304" s="40">
        <v>50</v>
      </c>
      <c r="F304" s="105">
        <f t="shared" si="47"/>
        <v>321</v>
      </c>
      <c r="G304" s="105">
        <v>6.42</v>
      </c>
      <c r="H304" s="106">
        <f>G304*100</f>
        <v>642</v>
      </c>
      <c r="I304" s="107"/>
      <c r="J304" s="42">
        <f t="shared" si="48"/>
        <v>0</v>
      </c>
    </row>
    <row r="305" spans="1:12" s="49" customFormat="1" ht="12" customHeight="1" x14ac:dyDescent="0.3">
      <c r="A305" s="93">
        <v>96</v>
      </c>
      <c r="B305" s="62" t="s">
        <v>176</v>
      </c>
      <c r="C305" s="48" t="s">
        <v>27</v>
      </c>
      <c r="D305" s="63" t="s">
        <v>28</v>
      </c>
      <c r="E305" s="45">
        <v>75</v>
      </c>
      <c r="F305" s="94">
        <f t="shared" si="47"/>
        <v>321</v>
      </c>
      <c r="G305" s="94">
        <v>4.28</v>
      </c>
      <c r="H305" s="95">
        <f>G305*100</f>
        <v>428</v>
      </c>
      <c r="I305" s="103"/>
      <c r="J305" s="42">
        <f t="shared" si="48"/>
        <v>0</v>
      </c>
      <c r="L305" s="50"/>
    </row>
    <row r="306" spans="1:12" s="53" customFormat="1" ht="12" hidden="1" customHeight="1" x14ac:dyDescent="0.3">
      <c r="A306" s="86">
        <v>96</v>
      </c>
      <c r="B306" s="87" t="s">
        <v>337</v>
      </c>
      <c r="C306" s="88" t="s">
        <v>27</v>
      </c>
      <c r="D306" s="89" t="s">
        <v>29</v>
      </c>
      <c r="E306" s="90">
        <v>10</v>
      </c>
      <c r="F306" s="91">
        <f t="shared" si="47"/>
        <v>298.29999999999995</v>
      </c>
      <c r="G306" s="91">
        <v>29.83</v>
      </c>
      <c r="H306" s="92">
        <f t="shared" ref="H281:H339" si="54">G306*95</f>
        <v>2833.85</v>
      </c>
      <c r="I306" s="97"/>
      <c r="J306" s="43">
        <f t="shared" si="48"/>
        <v>0</v>
      </c>
      <c r="L306" s="54"/>
    </row>
    <row r="307" spans="1:12" s="53" customFormat="1" ht="12" hidden="1" customHeight="1" x14ac:dyDescent="0.3">
      <c r="A307" s="86">
        <v>96</v>
      </c>
      <c r="B307" s="87" t="s">
        <v>337</v>
      </c>
      <c r="C307" s="88" t="s">
        <v>27</v>
      </c>
      <c r="D307" s="89" t="s">
        <v>28</v>
      </c>
      <c r="E307" s="90">
        <v>10</v>
      </c>
      <c r="F307" s="91">
        <f t="shared" si="47"/>
        <v>257</v>
      </c>
      <c r="G307" s="91">
        <v>25.7</v>
      </c>
      <c r="H307" s="92">
        <f t="shared" si="54"/>
        <v>2441.5</v>
      </c>
      <c r="I307" s="97"/>
      <c r="J307" s="42">
        <f t="shared" si="48"/>
        <v>0</v>
      </c>
      <c r="L307" s="54"/>
    </row>
    <row r="308" spans="1:12" ht="12" hidden="1" customHeight="1" x14ac:dyDescent="0.3">
      <c r="A308" s="70">
        <v>97</v>
      </c>
      <c r="B308" s="71" t="s">
        <v>177</v>
      </c>
      <c r="C308" s="72" t="s">
        <v>27</v>
      </c>
      <c r="D308" s="73" t="s">
        <v>29</v>
      </c>
      <c r="E308" s="74">
        <v>50</v>
      </c>
      <c r="F308" s="75">
        <f t="shared" si="47"/>
        <v>214</v>
      </c>
      <c r="G308" s="75">
        <v>4.28</v>
      </c>
      <c r="H308" s="76">
        <f>G308*108</f>
        <v>462.24</v>
      </c>
      <c r="I308" s="77"/>
      <c r="J308" s="42">
        <f t="shared" si="48"/>
        <v>0</v>
      </c>
    </row>
    <row r="309" spans="1:12" s="49" customFormat="1" ht="12" hidden="1" customHeight="1" x14ac:dyDescent="0.3">
      <c r="A309" s="78">
        <v>97</v>
      </c>
      <c r="B309" s="79" t="s">
        <v>177</v>
      </c>
      <c r="C309" s="80" t="s">
        <v>27</v>
      </c>
      <c r="D309" s="81" t="s">
        <v>28</v>
      </c>
      <c r="E309" s="82">
        <v>75</v>
      </c>
      <c r="F309" s="83">
        <f t="shared" si="47"/>
        <v>250.5</v>
      </c>
      <c r="G309" s="83">
        <v>3.34</v>
      </c>
      <c r="H309" s="84">
        <f>G309*108</f>
        <v>360.71999999999997</v>
      </c>
      <c r="I309" s="85"/>
      <c r="J309" s="43">
        <f t="shared" si="48"/>
        <v>0</v>
      </c>
      <c r="L309" s="50"/>
    </row>
    <row r="310" spans="1:12" s="53" customFormat="1" ht="12" customHeight="1" x14ac:dyDescent="0.3">
      <c r="A310" s="100">
        <v>97</v>
      </c>
      <c r="B310" s="64" t="s">
        <v>338</v>
      </c>
      <c r="C310" s="65" t="s">
        <v>27</v>
      </c>
      <c r="D310" s="66" t="s">
        <v>29</v>
      </c>
      <c r="E310" s="67">
        <v>10</v>
      </c>
      <c r="F310" s="101">
        <f t="shared" si="47"/>
        <v>298.29999999999995</v>
      </c>
      <c r="G310" s="101">
        <v>29.83</v>
      </c>
      <c r="H310" s="102">
        <f t="shared" ref="H310:H311" si="55">G310*100</f>
        <v>2983</v>
      </c>
      <c r="I310" s="108"/>
      <c r="J310" s="42">
        <f t="shared" si="48"/>
        <v>0</v>
      </c>
      <c r="L310" s="54"/>
    </row>
    <row r="311" spans="1:12" s="53" customFormat="1" ht="12" customHeight="1" x14ac:dyDescent="0.3">
      <c r="A311" s="100">
        <v>98</v>
      </c>
      <c r="B311" s="64" t="s">
        <v>338</v>
      </c>
      <c r="C311" s="65" t="s">
        <v>27</v>
      </c>
      <c r="D311" s="66" t="s">
        <v>28</v>
      </c>
      <c r="E311" s="67">
        <v>10</v>
      </c>
      <c r="F311" s="101">
        <f t="shared" si="47"/>
        <v>214.1</v>
      </c>
      <c r="G311" s="101">
        <v>21.41</v>
      </c>
      <c r="H311" s="102">
        <f t="shared" si="55"/>
        <v>2141</v>
      </c>
      <c r="I311" s="108"/>
      <c r="J311" s="42">
        <f t="shared" si="48"/>
        <v>0</v>
      </c>
      <c r="L311" s="54"/>
    </row>
    <row r="312" spans="1:12" s="49" customFormat="1" ht="12" customHeight="1" x14ac:dyDescent="0.3">
      <c r="A312" s="93">
        <v>98</v>
      </c>
      <c r="B312" s="62" t="s">
        <v>178</v>
      </c>
      <c r="C312" s="48" t="s">
        <v>27</v>
      </c>
      <c r="D312" s="63" t="s">
        <v>28</v>
      </c>
      <c r="E312" s="45">
        <v>75</v>
      </c>
      <c r="F312" s="94">
        <f t="shared" si="47"/>
        <v>481.5</v>
      </c>
      <c r="G312" s="94">
        <v>6.42</v>
      </c>
      <c r="H312" s="95">
        <f>G312*100</f>
        <v>642</v>
      </c>
      <c r="I312" s="103"/>
      <c r="J312" s="43">
        <f t="shared" si="48"/>
        <v>0</v>
      </c>
      <c r="L312" s="50"/>
    </row>
    <row r="313" spans="1:12" ht="12" customHeight="1" x14ac:dyDescent="0.3">
      <c r="A313" s="109">
        <v>98</v>
      </c>
      <c r="B313" s="60" t="s">
        <v>179</v>
      </c>
      <c r="C313" s="47" t="s">
        <v>27</v>
      </c>
      <c r="D313" s="61" t="s">
        <v>29</v>
      </c>
      <c r="E313" s="40">
        <v>50</v>
      </c>
      <c r="F313" s="105">
        <f t="shared" si="47"/>
        <v>856.5</v>
      </c>
      <c r="G313" s="105">
        <v>17.13</v>
      </c>
      <c r="H313" s="106">
        <f>G313*100</f>
        <v>1713</v>
      </c>
      <c r="I313" s="77"/>
      <c r="J313" s="42">
        <f t="shared" si="48"/>
        <v>0</v>
      </c>
    </row>
    <row r="314" spans="1:12" s="49" customFormat="1" ht="12" customHeight="1" x14ac:dyDescent="0.3">
      <c r="A314" s="93">
        <v>99</v>
      </c>
      <c r="B314" s="62" t="s">
        <v>179</v>
      </c>
      <c r="C314" s="48" t="s">
        <v>27</v>
      </c>
      <c r="D314" s="63" t="s">
        <v>28</v>
      </c>
      <c r="E314" s="45">
        <v>75</v>
      </c>
      <c r="F314" s="94">
        <f t="shared" si="47"/>
        <v>963.75</v>
      </c>
      <c r="G314" s="94">
        <v>12.85</v>
      </c>
      <c r="H314" s="95">
        <f>G314*100</f>
        <v>1285</v>
      </c>
      <c r="I314" s="85"/>
      <c r="J314" s="42">
        <f t="shared" si="48"/>
        <v>0</v>
      </c>
      <c r="L314" s="50"/>
    </row>
    <row r="315" spans="1:12" ht="12" hidden="1" customHeight="1" x14ac:dyDescent="0.3">
      <c r="A315" s="70">
        <v>99</v>
      </c>
      <c r="B315" s="71" t="s">
        <v>180</v>
      </c>
      <c r="C315" s="72" t="s">
        <v>27</v>
      </c>
      <c r="D315" s="73" t="s">
        <v>29</v>
      </c>
      <c r="E315" s="74">
        <v>50</v>
      </c>
      <c r="F315" s="75">
        <f t="shared" si="47"/>
        <v>856.5</v>
      </c>
      <c r="G315" s="75">
        <v>17.13</v>
      </c>
      <c r="H315" s="76">
        <f t="shared" ref="H312:H338" si="56">G315*108</f>
        <v>1850.04</v>
      </c>
      <c r="I315" s="77"/>
      <c r="J315" s="43">
        <f t="shared" si="48"/>
        <v>0</v>
      </c>
    </row>
    <row r="316" spans="1:12" s="49" customFormat="1" ht="12" hidden="1" customHeight="1" x14ac:dyDescent="0.3">
      <c r="A316" s="78">
        <v>99</v>
      </c>
      <c r="B316" s="79" t="s">
        <v>180</v>
      </c>
      <c r="C316" s="80" t="s">
        <v>27</v>
      </c>
      <c r="D316" s="81" t="s">
        <v>28</v>
      </c>
      <c r="E316" s="82">
        <v>75</v>
      </c>
      <c r="F316" s="83">
        <f t="shared" si="47"/>
        <v>963.75</v>
      </c>
      <c r="G316" s="83">
        <v>12.85</v>
      </c>
      <c r="H316" s="84">
        <f t="shared" si="56"/>
        <v>1387.8</v>
      </c>
      <c r="I316" s="85"/>
      <c r="J316" s="42">
        <f t="shared" si="48"/>
        <v>0</v>
      </c>
      <c r="L316" s="50"/>
    </row>
    <row r="317" spans="1:12" ht="12" hidden="1" customHeight="1" x14ac:dyDescent="0.3">
      <c r="A317" s="70">
        <v>100</v>
      </c>
      <c r="B317" s="71" t="s">
        <v>181</v>
      </c>
      <c r="C317" s="72" t="s">
        <v>27</v>
      </c>
      <c r="D317" s="73" t="s">
        <v>29</v>
      </c>
      <c r="E317" s="74">
        <v>50</v>
      </c>
      <c r="F317" s="75">
        <f t="shared" si="47"/>
        <v>321</v>
      </c>
      <c r="G317" s="75">
        <v>6.42</v>
      </c>
      <c r="H317" s="76">
        <f t="shared" si="56"/>
        <v>693.36</v>
      </c>
      <c r="I317" s="77"/>
      <c r="J317" s="42">
        <f t="shared" si="48"/>
        <v>0</v>
      </c>
    </row>
    <row r="318" spans="1:12" s="49" customFormat="1" ht="12" hidden="1" customHeight="1" x14ac:dyDescent="0.3">
      <c r="A318" s="78">
        <v>100</v>
      </c>
      <c r="B318" s="79" t="s">
        <v>181</v>
      </c>
      <c r="C318" s="80" t="s">
        <v>27</v>
      </c>
      <c r="D318" s="81" t="s">
        <v>28</v>
      </c>
      <c r="E318" s="82">
        <v>75</v>
      </c>
      <c r="F318" s="83">
        <f t="shared" si="47"/>
        <v>321</v>
      </c>
      <c r="G318" s="83">
        <v>4.28</v>
      </c>
      <c r="H318" s="84">
        <f t="shared" si="56"/>
        <v>462.24</v>
      </c>
      <c r="I318" s="85"/>
      <c r="J318" s="43">
        <f t="shared" si="48"/>
        <v>0</v>
      </c>
      <c r="L318" s="50"/>
    </row>
    <row r="319" spans="1:12" ht="12" customHeight="1" x14ac:dyDescent="0.3">
      <c r="A319" s="109">
        <v>100</v>
      </c>
      <c r="B319" s="60" t="s">
        <v>182</v>
      </c>
      <c r="C319" s="47" t="s">
        <v>27</v>
      </c>
      <c r="D319" s="61" t="s">
        <v>29</v>
      </c>
      <c r="E319" s="40">
        <v>50</v>
      </c>
      <c r="F319" s="105">
        <f t="shared" si="47"/>
        <v>321</v>
      </c>
      <c r="G319" s="105">
        <v>6.42</v>
      </c>
      <c r="H319" s="106">
        <f>G319*100</f>
        <v>642</v>
      </c>
      <c r="I319" s="77"/>
      <c r="J319" s="42">
        <f t="shared" si="48"/>
        <v>0</v>
      </c>
    </row>
    <row r="320" spans="1:12" s="49" customFormat="1" ht="12" hidden="1" customHeight="1" x14ac:dyDescent="0.3">
      <c r="A320" s="78">
        <v>101</v>
      </c>
      <c r="B320" s="79" t="s">
        <v>182</v>
      </c>
      <c r="C320" s="80" t="s">
        <v>27</v>
      </c>
      <c r="D320" s="81" t="s">
        <v>28</v>
      </c>
      <c r="E320" s="82">
        <v>75</v>
      </c>
      <c r="F320" s="83">
        <f t="shared" si="47"/>
        <v>321</v>
      </c>
      <c r="G320" s="83">
        <v>4.28</v>
      </c>
      <c r="H320" s="84">
        <f t="shared" si="56"/>
        <v>462.24</v>
      </c>
      <c r="I320" s="85"/>
      <c r="J320" s="42">
        <f t="shared" si="48"/>
        <v>0</v>
      </c>
      <c r="L320" s="50"/>
    </row>
    <row r="321" spans="1:12" ht="12" hidden="1" customHeight="1" x14ac:dyDescent="0.3">
      <c r="A321" s="70">
        <v>101</v>
      </c>
      <c r="B321" s="71" t="s">
        <v>183</v>
      </c>
      <c r="C321" s="72" t="s">
        <v>27</v>
      </c>
      <c r="D321" s="73" t="s">
        <v>29</v>
      </c>
      <c r="E321" s="74">
        <v>50</v>
      </c>
      <c r="F321" s="75">
        <f t="shared" si="47"/>
        <v>134.5</v>
      </c>
      <c r="G321" s="75">
        <v>2.69</v>
      </c>
      <c r="H321" s="76">
        <f t="shared" si="56"/>
        <v>290.52</v>
      </c>
      <c r="I321" s="77"/>
      <c r="J321" s="43">
        <f t="shared" si="48"/>
        <v>0</v>
      </c>
    </row>
    <row r="322" spans="1:12" s="49" customFormat="1" ht="12" hidden="1" customHeight="1" x14ac:dyDescent="0.3">
      <c r="A322" s="78">
        <v>101</v>
      </c>
      <c r="B322" s="79" t="s">
        <v>183</v>
      </c>
      <c r="C322" s="80" t="s">
        <v>27</v>
      </c>
      <c r="D322" s="81" t="s">
        <v>28</v>
      </c>
      <c r="E322" s="82">
        <v>75</v>
      </c>
      <c r="F322" s="83">
        <f t="shared" si="47"/>
        <v>159.75</v>
      </c>
      <c r="G322" s="83">
        <v>2.13</v>
      </c>
      <c r="H322" s="84">
        <f t="shared" si="56"/>
        <v>230.04</v>
      </c>
      <c r="I322" s="85"/>
      <c r="J322" s="42">
        <f t="shared" si="48"/>
        <v>0</v>
      </c>
      <c r="L322" s="50"/>
    </row>
    <row r="323" spans="1:12" ht="12" customHeight="1" x14ac:dyDescent="0.3">
      <c r="A323" s="109">
        <v>102</v>
      </c>
      <c r="B323" s="60" t="s">
        <v>185</v>
      </c>
      <c r="C323" s="47" t="s">
        <v>27</v>
      </c>
      <c r="D323" s="61" t="s">
        <v>29</v>
      </c>
      <c r="E323" s="40">
        <v>50</v>
      </c>
      <c r="F323" s="105">
        <f t="shared" si="47"/>
        <v>642.5</v>
      </c>
      <c r="G323" s="105">
        <v>12.85</v>
      </c>
      <c r="H323" s="106">
        <f>G323*100</f>
        <v>1285</v>
      </c>
      <c r="I323" s="77"/>
      <c r="J323" s="42">
        <f t="shared" si="48"/>
        <v>0</v>
      </c>
    </row>
    <row r="324" spans="1:12" s="49" customFormat="1" ht="12" customHeight="1" x14ac:dyDescent="0.3">
      <c r="A324" s="93">
        <v>102</v>
      </c>
      <c r="B324" s="62" t="s">
        <v>185</v>
      </c>
      <c r="C324" s="48" t="s">
        <v>27</v>
      </c>
      <c r="D324" s="63" t="s">
        <v>28</v>
      </c>
      <c r="E324" s="45">
        <v>75</v>
      </c>
      <c r="F324" s="94">
        <f t="shared" si="47"/>
        <v>803.25000000000011</v>
      </c>
      <c r="G324" s="94">
        <v>10.71</v>
      </c>
      <c r="H324" s="95">
        <f>G324*100</f>
        <v>1071</v>
      </c>
      <c r="I324" s="85"/>
      <c r="J324" s="43">
        <f t="shared" si="48"/>
        <v>0</v>
      </c>
      <c r="L324" s="50"/>
    </row>
    <row r="325" spans="1:12" ht="12" hidden="1" customHeight="1" x14ac:dyDescent="0.3">
      <c r="A325" s="70">
        <v>102</v>
      </c>
      <c r="B325" s="71" t="s">
        <v>186</v>
      </c>
      <c r="C325" s="72" t="s">
        <v>27</v>
      </c>
      <c r="D325" s="73" t="s">
        <v>29</v>
      </c>
      <c r="E325" s="74">
        <v>50</v>
      </c>
      <c r="F325" s="75">
        <f t="shared" si="47"/>
        <v>428.5</v>
      </c>
      <c r="G325" s="75">
        <v>8.57</v>
      </c>
      <c r="H325" s="76">
        <f t="shared" si="56"/>
        <v>925.56000000000006</v>
      </c>
      <c r="I325" s="77"/>
      <c r="J325" s="42">
        <f t="shared" si="48"/>
        <v>0</v>
      </c>
    </row>
    <row r="326" spans="1:12" s="49" customFormat="1" ht="12" hidden="1" customHeight="1" x14ac:dyDescent="0.3">
      <c r="A326" s="78">
        <v>103</v>
      </c>
      <c r="B326" s="79" t="s">
        <v>186</v>
      </c>
      <c r="C326" s="80" t="s">
        <v>27</v>
      </c>
      <c r="D326" s="81" t="s">
        <v>28</v>
      </c>
      <c r="E326" s="82">
        <v>75</v>
      </c>
      <c r="F326" s="83">
        <f t="shared" si="47"/>
        <v>481.5</v>
      </c>
      <c r="G326" s="83">
        <v>6.42</v>
      </c>
      <c r="H326" s="84">
        <f t="shared" si="56"/>
        <v>693.36</v>
      </c>
      <c r="I326" s="85"/>
      <c r="J326" s="42">
        <f t="shared" si="48"/>
        <v>0</v>
      </c>
      <c r="L326" s="50"/>
    </row>
    <row r="327" spans="1:12" ht="12" hidden="1" customHeight="1" x14ac:dyDescent="0.3">
      <c r="A327" s="70">
        <v>103</v>
      </c>
      <c r="B327" s="71" t="s">
        <v>188</v>
      </c>
      <c r="C327" s="72" t="s">
        <v>27</v>
      </c>
      <c r="D327" s="73" t="s">
        <v>29</v>
      </c>
      <c r="E327" s="74">
        <v>50</v>
      </c>
      <c r="F327" s="75">
        <f t="shared" si="47"/>
        <v>267.5</v>
      </c>
      <c r="G327" s="75">
        <v>5.35</v>
      </c>
      <c r="H327" s="76">
        <f t="shared" si="56"/>
        <v>577.79999999999995</v>
      </c>
      <c r="I327" s="77"/>
      <c r="J327" s="43">
        <f t="shared" si="48"/>
        <v>0</v>
      </c>
    </row>
    <row r="328" spans="1:12" s="49" customFormat="1" ht="12" hidden="1" customHeight="1" x14ac:dyDescent="0.3">
      <c r="A328" s="78">
        <v>103</v>
      </c>
      <c r="B328" s="79" t="s">
        <v>188</v>
      </c>
      <c r="C328" s="80" t="s">
        <v>27</v>
      </c>
      <c r="D328" s="81" t="s">
        <v>28</v>
      </c>
      <c r="E328" s="82">
        <v>75</v>
      </c>
      <c r="F328" s="83">
        <f t="shared" si="47"/>
        <v>250.5</v>
      </c>
      <c r="G328" s="83">
        <v>3.34</v>
      </c>
      <c r="H328" s="84">
        <f t="shared" si="56"/>
        <v>360.71999999999997</v>
      </c>
      <c r="I328" s="85"/>
      <c r="J328" s="42">
        <f t="shared" si="48"/>
        <v>0</v>
      </c>
      <c r="L328" s="50"/>
    </row>
    <row r="329" spans="1:12" ht="12" customHeight="1" x14ac:dyDescent="0.3">
      <c r="A329" s="109">
        <v>104</v>
      </c>
      <c r="B329" s="60" t="s">
        <v>189</v>
      </c>
      <c r="C329" s="47" t="s">
        <v>27</v>
      </c>
      <c r="D329" s="61" t="s">
        <v>29</v>
      </c>
      <c r="E329" s="40">
        <v>50</v>
      </c>
      <c r="F329" s="105">
        <f t="shared" si="47"/>
        <v>321</v>
      </c>
      <c r="G329" s="105">
        <v>6.42</v>
      </c>
      <c r="H329" s="106">
        <f>G329*100</f>
        <v>642</v>
      </c>
      <c r="I329" s="77"/>
      <c r="J329" s="42">
        <f t="shared" si="48"/>
        <v>0</v>
      </c>
    </row>
    <row r="330" spans="1:12" s="49" customFormat="1" ht="12" customHeight="1" x14ac:dyDescent="0.3">
      <c r="A330" s="93">
        <v>104</v>
      </c>
      <c r="B330" s="62" t="s">
        <v>189</v>
      </c>
      <c r="C330" s="48" t="s">
        <v>27</v>
      </c>
      <c r="D330" s="63" t="s">
        <v>28</v>
      </c>
      <c r="E330" s="45">
        <v>75</v>
      </c>
      <c r="F330" s="94">
        <f t="shared" si="47"/>
        <v>321</v>
      </c>
      <c r="G330" s="94">
        <v>4.28</v>
      </c>
      <c r="H330" s="95">
        <f>G330*100</f>
        <v>428</v>
      </c>
      <c r="I330" s="85"/>
      <c r="J330" s="43">
        <f t="shared" si="48"/>
        <v>0</v>
      </c>
      <c r="L330" s="50"/>
    </row>
    <row r="331" spans="1:12" ht="12" hidden="1" customHeight="1" x14ac:dyDescent="0.3">
      <c r="A331" s="70">
        <v>104</v>
      </c>
      <c r="B331" s="71" t="s">
        <v>190</v>
      </c>
      <c r="C331" s="72" t="s">
        <v>27</v>
      </c>
      <c r="D331" s="73" t="s">
        <v>29</v>
      </c>
      <c r="E331" s="74">
        <v>50</v>
      </c>
      <c r="F331" s="75">
        <f t="shared" si="47"/>
        <v>144</v>
      </c>
      <c r="G331" s="75">
        <v>2.88</v>
      </c>
      <c r="H331" s="76">
        <f t="shared" si="56"/>
        <v>311.03999999999996</v>
      </c>
      <c r="I331" s="77"/>
      <c r="J331" s="42">
        <f t="shared" si="48"/>
        <v>0</v>
      </c>
    </row>
    <row r="332" spans="1:12" s="49" customFormat="1" ht="12" customHeight="1" x14ac:dyDescent="0.3">
      <c r="A332" s="93">
        <v>105</v>
      </c>
      <c r="B332" s="62" t="s">
        <v>190</v>
      </c>
      <c r="C332" s="48" t="s">
        <v>27</v>
      </c>
      <c r="D332" s="63" t="s">
        <v>28</v>
      </c>
      <c r="E332" s="45">
        <v>75</v>
      </c>
      <c r="F332" s="94">
        <f t="shared" si="47"/>
        <v>180.75</v>
      </c>
      <c r="G332" s="94">
        <v>2.41</v>
      </c>
      <c r="H332" s="95">
        <f>G332*100</f>
        <v>241</v>
      </c>
      <c r="I332" s="85"/>
      <c r="J332" s="42">
        <f t="shared" si="48"/>
        <v>0</v>
      </c>
      <c r="L332" s="50"/>
    </row>
    <row r="333" spans="1:12" ht="12" customHeight="1" x14ac:dyDescent="0.3">
      <c r="A333" s="109">
        <v>105</v>
      </c>
      <c r="B333" s="60" t="s">
        <v>191</v>
      </c>
      <c r="C333" s="47" t="s">
        <v>27</v>
      </c>
      <c r="D333" s="61" t="s">
        <v>29</v>
      </c>
      <c r="E333" s="40">
        <v>50</v>
      </c>
      <c r="F333" s="105">
        <f t="shared" si="47"/>
        <v>401.49999999999994</v>
      </c>
      <c r="G333" s="105">
        <v>8.0299999999999994</v>
      </c>
      <c r="H333" s="106">
        <f>G333*100</f>
        <v>802.99999999999989</v>
      </c>
      <c r="I333" s="107"/>
      <c r="J333" s="43">
        <f t="shared" si="48"/>
        <v>0</v>
      </c>
    </row>
    <row r="334" spans="1:12" s="49" customFormat="1" ht="12" customHeight="1" x14ac:dyDescent="0.3">
      <c r="A334" s="93">
        <v>105</v>
      </c>
      <c r="B334" s="62" t="s">
        <v>191</v>
      </c>
      <c r="C334" s="48" t="s">
        <v>27</v>
      </c>
      <c r="D334" s="63" t="s">
        <v>28</v>
      </c>
      <c r="E334" s="45">
        <v>75</v>
      </c>
      <c r="F334" s="94">
        <f t="shared" si="47"/>
        <v>441.75</v>
      </c>
      <c r="G334" s="94">
        <v>5.89</v>
      </c>
      <c r="H334" s="95">
        <f>G334*100</f>
        <v>589</v>
      </c>
      <c r="I334" s="103"/>
      <c r="J334" s="42">
        <f t="shared" si="48"/>
        <v>0</v>
      </c>
      <c r="L334" s="50"/>
    </row>
    <row r="335" spans="1:12" ht="12" customHeight="1" x14ac:dyDescent="0.3">
      <c r="A335" s="104">
        <v>106</v>
      </c>
      <c r="B335" s="60" t="s">
        <v>192</v>
      </c>
      <c r="C335" s="47" t="s">
        <v>27</v>
      </c>
      <c r="D335" s="61" t="s">
        <v>29</v>
      </c>
      <c r="E335" s="40">
        <v>50</v>
      </c>
      <c r="F335" s="105">
        <f t="shared" si="47"/>
        <v>374.5</v>
      </c>
      <c r="G335" s="105">
        <v>7.49</v>
      </c>
      <c r="H335" s="106">
        <f>G335*100</f>
        <v>749</v>
      </c>
      <c r="I335" s="107"/>
      <c r="J335" s="42">
        <f t="shared" si="48"/>
        <v>0</v>
      </c>
    </row>
    <row r="336" spans="1:12" s="49" customFormat="1" ht="12" customHeight="1" x14ac:dyDescent="0.3">
      <c r="A336" s="93">
        <v>106</v>
      </c>
      <c r="B336" s="62" t="s">
        <v>192</v>
      </c>
      <c r="C336" s="48" t="s">
        <v>27</v>
      </c>
      <c r="D336" s="63" t="s">
        <v>28</v>
      </c>
      <c r="E336" s="45">
        <v>75</v>
      </c>
      <c r="F336" s="94">
        <f t="shared" si="47"/>
        <v>441.75</v>
      </c>
      <c r="G336" s="94">
        <v>5.89</v>
      </c>
      <c r="H336" s="95">
        <f>G336*100</f>
        <v>589</v>
      </c>
      <c r="I336" s="103"/>
      <c r="J336" s="43">
        <f t="shared" si="48"/>
        <v>0</v>
      </c>
      <c r="L336" s="50"/>
    </row>
    <row r="337" spans="1:12" ht="12" hidden="1" customHeight="1" x14ac:dyDescent="0.3">
      <c r="A337" s="70">
        <v>106</v>
      </c>
      <c r="B337" s="71" t="s">
        <v>193</v>
      </c>
      <c r="C337" s="72" t="s">
        <v>27</v>
      </c>
      <c r="D337" s="73" t="s">
        <v>29</v>
      </c>
      <c r="E337" s="74">
        <v>50</v>
      </c>
      <c r="F337" s="75">
        <f t="shared" si="47"/>
        <v>144</v>
      </c>
      <c r="G337" s="75">
        <v>2.88</v>
      </c>
      <c r="H337" s="76">
        <f t="shared" si="56"/>
        <v>311.03999999999996</v>
      </c>
      <c r="I337" s="77"/>
      <c r="J337" s="42">
        <f t="shared" si="48"/>
        <v>0</v>
      </c>
    </row>
    <row r="338" spans="1:12" s="49" customFormat="1" ht="12" hidden="1" customHeight="1" x14ac:dyDescent="0.3">
      <c r="A338" s="78">
        <v>107</v>
      </c>
      <c r="B338" s="79" t="s">
        <v>193</v>
      </c>
      <c r="C338" s="80" t="s">
        <v>27</v>
      </c>
      <c r="D338" s="81" t="s">
        <v>28</v>
      </c>
      <c r="E338" s="82">
        <v>75</v>
      </c>
      <c r="F338" s="83">
        <f t="shared" si="47"/>
        <v>180.75</v>
      </c>
      <c r="G338" s="83">
        <v>2.41</v>
      </c>
      <c r="H338" s="84">
        <f t="shared" si="56"/>
        <v>260.28000000000003</v>
      </c>
      <c r="I338" s="85"/>
      <c r="J338" s="42">
        <f t="shared" si="48"/>
        <v>0</v>
      </c>
      <c r="L338" s="50"/>
    </row>
    <row r="339" spans="1:12" s="53" customFormat="1" ht="12" customHeight="1" x14ac:dyDescent="0.3">
      <c r="A339" s="100">
        <v>107</v>
      </c>
      <c r="B339" s="64" t="s">
        <v>194</v>
      </c>
      <c r="C339" s="65" t="s">
        <v>27</v>
      </c>
      <c r="D339" s="66" t="s">
        <v>29</v>
      </c>
      <c r="E339" s="67">
        <v>10</v>
      </c>
      <c r="F339" s="101">
        <f t="shared" si="47"/>
        <v>214.1</v>
      </c>
      <c r="G339" s="101">
        <v>21.41</v>
      </c>
      <c r="H339" s="102">
        <f>G339*100</f>
        <v>2141</v>
      </c>
      <c r="I339" s="108"/>
      <c r="J339" s="43">
        <f t="shared" si="48"/>
        <v>0</v>
      </c>
      <c r="L339" s="54"/>
    </row>
    <row r="340" spans="1:12" s="49" customFormat="1" ht="12" customHeight="1" x14ac:dyDescent="0.3">
      <c r="A340" s="93">
        <v>107</v>
      </c>
      <c r="B340" s="62" t="s">
        <v>194</v>
      </c>
      <c r="C340" s="48" t="s">
        <v>27</v>
      </c>
      <c r="D340" s="63" t="s">
        <v>28</v>
      </c>
      <c r="E340" s="45">
        <v>75</v>
      </c>
      <c r="F340" s="94">
        <f t="shared" ref="F340:F403" si="57">G340*E340</f>
        <v>1284.75</v>
      </c>
      <c r="G340" s="94">
        <v>17.13</v>
      </c>
      <c r="H340" s="95">
        <f>G340*100</f>
        <v>1713</v>
      </c>
      <c r="I340" s="103"/>
      <c r="J340" s="42">
        <f t="shared" ref="J340:J403" si="58">I340*G340</f>
        <v>0</v>
      </c>
      <c r="L340" s="50"/>
    </row>
    <row r="341" spans="1:12" ht="12" customHeight="1" x14ac:dyDescent="0.3">
      <c r="A341" s="109">
        <v>108</v>
      </c>
      <c r="B341" s="60" t="s">
        <v>339</v>
      </c>
      <c r="C341" s="47" t="s">
        <v>27</v>
      </c>
      <c r="D341" s="61" t="s">
        <v>29</v>
      </c>
      <c r="E341" s="40">
        <v>50</v>
      </c>
      <c r="F341" s="105">
        <f t="shared" si="57"/>
        <v>139.5</v>
      </c>
      <c r="G341" s="105">
        <v>2.79</v>
      </c>
      <c r="H341" s="106">
        <f>G341*100</f>
        <v>279</v>
      </c>
      <c r="I341" s="77"/>
      <c r="J341" s="42">
        <f t="shared" si="58"/>
        <v>0</v>
      </c>
    </row>
    <row r="342" spans="1:12" s="49" customFormat="1" ht="12" hidden="1" customHeight="1" x14ac:dyDescent="0.3">
      <c r="A342" s="78">
        <v>108</v>
      </c>
      <c r="B342" s="79" t="s">
        <v>339</v>
      </c>
      <c r="C342" s="80" t="s">
        <v>27</v>
      </c>
      <c r="D342" s="81" t="s">
        <v>28</v>
      </c>
      <c r="E342" s="82">
        <v>75</v>
      </c>
      <c r="F342" s="83">
        <f t="shared" si="57"/>
        <v>167.25</v>
      </c>
      <c r="G342" s="83">
        <v>2.23</v>
      </c>
      <c r="H342" s="84">
        <f t="shared" ref="H340:H355" si="59">G342*108</f>
        <v>240.84</v>
      </c>
      <c r="I342" s="85"/>
      <c r="J342" s="43">
        <f t="shared" si="58"/>
        <v>0</v>
      </c>
      <c r="L342" s="50"/>
    </row>
    <row r="343" spans="1:12" ht="12" hidden="1" customHeight="1" x14ac:dyDescent="0.3">
      <c r="A343" s="70">
        <v>108</v>
      </c>
      <c r="B343" s="71" t="s">
        <v>197</v>
      </c>
      <c r="C343" s="72" t="s">
        <v>27</v>
      </c>
      <c r="D343" s="73" t="s">
        <v>29</v>
      </c>
      <c r="E343" s="74">
        <v>50</v>
      </c>
      <c r="F343" s="75">
        <f t="shared" si="57"/>
        <v>176.5</v>
      </c>
      <c r="G343" s="75">
        <v>3.53</v>
      </c>
      <c r="H343" s="76">
        <f t="shared" si="59"/>
        <v>381.23999999999995</v>
      </c>
      <c r="I343" s="77"/>
      <c r="J343" s="42">
        <f t="shared" si="58"/>
        <v>0</v>
      </c>
    </row>
    <row r="344" spans="1:12" s="49" customFormat="1" ht="12" customHeight="1" x14ac:dyDescent="0.3">
      <c r="A344" s="93">
        <v>109</v>
      </c>
      <c r="B344" s="62" t="s">
        <v>197</v>
      </c>
      <c r="C344" s="48" t="s">
        <v>27</v>
      </c>
      <c r="D344" s="63" t="s">
        <v>28</v>
      </c>
      <c r="E344" s="45">
        <v>75</v>
      </c>
      <c r="F344" s="94">
        <f t="shared" si="57"/>
        <v>216</v>
      </c>
      <c r="G344" s="94">
        <v>2.88</v>
      </c>
      <c r="H344" s="95">
        <f>G344*100</f>
        <v>288</v>
      </c>
      <c r="I344" s="103"/>
      <c r="J344" s="42">
        <f t="shared" si="58"/>
        <v>0</v>
      </c>
      <c r="L344" s="50"/>
    </row>
    <row r="345" spans="1:12" ht="12" hidden="1" customHeight="1" x14ac:dyDescent="0.3">
      <c r="A345" s="70">
        <v>109</v>
      </c>
      <c r="B345" s="71" t="s">
        <v>198</v>
      </c>
      <c r="C345" s="72" t="s">
        <v>27</v>
      </c>
      <c r="D345" s="73" t="s">
        <v>29</v>
      </c>
      <c r="E345" s="74">
        <v>50</v>
      </c>
      <c r="F345" s="75">
        <f t="shared" si="57"/>
        <v>162.5</v>
      </c>
      <c r="G345" s="75">
        <v>3.25</v>
      </c>
      <c r="H345" s="76">
        <f t="shared" si="59"/>
        <v>351</v>
      </c>
      <c r="I345" s="77"/>
      <c r="J345" s="43">
        <f t="shared" si="58"/>
        <v>0</v>
      </c>
    </row>
    <row r="346" spans="1:12" s="49" customFormat="1" ht="12" hidden="1" customHeight="1" x14ac:dyDescent="0.3">
      <c r="A346" s="78">
        <v>109</v>
      </c>
      <c r="B346" s="79" t="s">
        <v>198</v>
      </c>
      <c r="C346" s="80" t="s">
        <v>27</v>
      </c>
      <c r="D346" s="81" t="s">
        <v>28</v>
      </c>
      <c r="E346" s="82">
        <v>75</v>
      </c>
      <c r="F346" s="83">
        <f t="shared" si="57"/>
        <v>180.75</v>
      </c>
      <c r="G346" s="83">
        <v>2.41</v>
      </c>
      <c r="H346" s="84">
        <f t="shared" si="59"/>
        <v>260.28000000000003</v>
      </c>
      <c r="I346" s="85"/>
      <c r="J346" s="42">
        <f t="shared" si="58"/>
        <v>0</v>
      </c>
      <c r="L346" s="50"/>
    </row>
    <row r="347" spans="1:12" ht="12" customHeight="1" x14ac:dyDescent="0.3">
      <c r="A347" s="104">
        <v>110</v>
      </c>
      <c r="B347" s="60" t="s">
        <v>199</v>
      </c>
      <c r="C347" s="47" t="s">
        <v>27</v>
      </c>
      <c r="D347" s="61" t="s">
        <v>29</v>
      </c>
      <c r="E347" s="40">
        <v>50</v>
      </c>
      <c r="F347" s="105">
        <f t="shared" si="57"/>
        <v>321</v>
      </c>
      <c r="G347" s="105">
        <v>6.42</v>
      </c>
      <c r="H347" s="106">
        <f>G347*100</f>
        <v>642</v>
      </c>
      <c r="I347" s="107"/>
      <c r="J347" s="42">
        <f t="shared" si="58"/>
        <v>0</v>
      </c>
    </row>
    <row r="348" spans="1:12" s="49" customFormat="1" ht="12" customHeight="1" x14ac:dyDescent="0.3">
      <c r="A348" s="93">
        <v>110</v>
      </c>
      <c r="B348" s="62" t="s">
        <v>199</v>
      </c>
      <c r="C348" s="48" t="s">
        <v>27</v>
      </c>
      <c r="D348" s="63" t="s">
        <v>28</v>
      </c>
      <c r="E348" s="45">
        <v>75</v>
      </c>
      <c r="F348" s="94">
        <f t="shared" si="57"/>
        <v>321</v>
      </c>
      <c r="G348" s="94">
        <v>4.28</v>
      </c>
      <c r="H348" s="95">
        <f>G348*100</f>
        <v>428</v>
      </c>
      <c r="I348" s="103"/>
      <c r="J348" s="43">
        <f t="shared" si="58"/>
        <v>0</v>
      </c>
      <c r="L348" s="50"/>
    </row>
    <row r="349" spans="1:12" ht="12" hidden="1" customHeight="1" x14ac:dyDescent="0.3">
      <c r="A349" s="70">
        <v>110</v>
      </c>
      <c r="B349" s="71" t="s">
        <v>200</v>
      </c>
      <c r="C349" s="72" t="s">
        <v>27</v>
      </c>
      <c r="D349" s="73" t="s">
        <v>29</v>
      </c>
      <c r="E349" s="74">
        <v>50</v>
      </c>
      <c r="F349" s="75">
        <f t="shared" si="57"/>
        <v>167</v>
      </c>
      <c r="G349" s="75">
        <v>3.34</v>
      </c>
      <c r="H349" s="76">
        <f t="shared" si="59"/>
        <v>360.71999999999997</v>
      </c>
      <c r="I349" s="77"/>
      <c r="J349" s="42">
        <f t="shared" si="58"/>
        <v>0</v>
      </c>
    </row>
    <row r="350" spans="1:12" s="49" customFormat="1" ht="12" hidden="1" customHeight="1" x14ac:dyDescent="0.3">
      <c r="A350" s="78">
        <v>111</v>
      </c>
      <c r="B350" s="79" t="s">
        <v>200</v>
      </c>
      <c r="C350" s="80" t="s">
        <v>27</v>
      </c>
      <c r="D350" s="81" t="s">
        <v>28</v>
      </c>
      <c r="E350" s="82">
        <v>75</v>
      </c>
      <c r="F350" s="83">
        <f t="shared" si="57"/>
        <v>201.75</v>
      </c>
      <c r="G350" s="83">
        <v>2.69</v>
      </c>
      <c r="H350" s="84">
        <f t="shared" si="59"/>
        <v>290.52</v>
      </c>
      <c r="I350" s="85"/>
      <c r="J350" s="42">
        <f t="shared" si="58"/>
        <v>0</v>
      </c>
      <c r="L350" s="50"/>
    </row>
    <row r="351" spans="1:12" ht="12" customHeight="1" x14ac:dyDescent="0.3">
      <c r="A351" s="104">
        <v>111</v>
      </c>
      <c r="B351" s="60" t="s">
        <v>201</v>
      </c>
      <c r="C351" s="47" t="s">
        <v>27</v>
      </c>
      <c r="D351" s="61" t="s">
        <v>29</v>
      </c>
      <c r="E351" s="40">
        <v>50</v>
      </c>
      <c r="F351" s="105">
        <f t="shared" si="57"/>
        <v>428.5</v>
      </c>
      <c r="G351" s="105">
        <v>8.57</v>
      </c>
      <c r="H351" s="106">
        <f>G351*100</f>
        <v>857</v>
      </c>
      <c r="I351" s="107"/>
      <c r="J351" s="43">
        <f t="shared" si="58"/>
        <v>0</v>
      </c>
    </row>
    <row r="352" spans="1:12" s="49" customFormat="1" ht="12" customHeight="1" x14ac:dyDescent="0.3">
      <c r="A352" s="93">
        <v>111</v>
      </c>
      <c r="B352" s="62" t="s">
        <v>201</v>
      </c>
      <c r="C352" s="48" t="s">
        <v>27</v>
      </c>
      <c r="D352" s="63" t="s">
        <v>28</v>
      </c>
      <c r="E352" s="45">
        <v>75</v>
      </c>
      <c r="F352" s="94">
        <f t="shared" si="57"/>
        <v>481.5</v>
      </c>
      <c r="G352" s="94">
        <v>6.42</v>
      </c>
      <c r="H352" s="95">
        <f>G352*100</f>
        <v>642</v>
      </c>
      <c r="I352" s="103"/>
      <c r="J352" s="42">
        <f t="shared" si="58"/>
        <v>0</v>
      </c>
      <c r="L352" s="50"/>
    </row>
    <row r="353" spans="1:12" ht="12" hidden="1" customHeight="1" x14ac:dyDescent="0.3">
      <c r="A353" s="70">
        <v>112</v>
      </c>
      <c r="B353" s="71" t="s">
        <v>202</v>
      </c>
      <c r="C353" s="72" t="s">
        <v>27</v>
      </c>
      <c r="D353" s="73" t="s">
        <v>29</v>
      </c>
      <c r="E353" s="74">
        <v>50</v>
      </c>
      <c r="F353" s="75">
        <f t="shared" si="57"/>
        <v>374.5</v>
      </c>
      <c r="G353" s="75">
        <v>7.49</v>
      </c>
      <c r="H353" s="76">
        <f t="shared" si="59"/>
        <v>808.92000000000007</v>
      </c>
      <c r="I353" s="77"/>
      <c r="J353" s="42">
        <f t="shared" si="58"/>
        <v>0</v>
      </c>
    </row>
    <row r="354" spans="1:12" s="49" customFormat="1" ht="12" hidden="1" customHeight="1" x14ac:dyDescent="0.3">
      <c r="A354" s="78">
        <v>112</v>
      </c>
      <c r="B354" s="79" t="s">
        <v>202</v>
      </c>
      <c r="C354" s="80" t="s">
        <v>27</v>
      </c>
      <c r="D354" s="81" t="s">
        <v>28</v>
      </c>
      <c r="E354" s="82">
        <v>75</v>
      </c>
      <c r="F354" s="83">
        <f t="shared" si="57"/>
        <v>441.75</v>
      </c>
      <c r="G354" s="83">
        <v>5.89</v>
      </c>
      <c r="H354" s="84">
        <f t="shared" si="59"/>
        <v>636.12</v>
      </c>
      <c r="I354" s="85"/>
      <c r="J354" s="43">
        <f t="shared" si="58"/>
        <v>0</v>
      </c>
      <c r="L354" s="50"/>
    </row>
    <row r="355" spans="1:12" ht="12" hidden="1" customHeight="1" x14ac:dyDescent="0.3">
      <c r="A355" s="70">
        <v>112</v>
      </c>
      <c r="B355" s="71" t="s">
        <v>203</v>
      </c>
      <c r="C355" s="72" t="s">
        <v>27</v>
      </c>
      <c r="D355" s="73" t="s">
        <v>29</v>
      </c>
      <c r="E355" s="74">
        <v>50</v>
      </c>
      <c r="F355" s="75">
        <f t="shared" si="57"/>
        <v>535.5</v>
      </c>
      <c r="G355" s="75">
        <v>10.71</v>
      </c>
      <c r="H355" s="76">
        <f t="shared" si="59"/>
        <v>1156.68</v>
      </c>
      <c r="I355" s="77"/>
      <c r="J355" s="42">
        <f t="shared" si="58"/>
        <v>0</v>
      </c>
    </row>
    <row r="356" spans="1:12" s="49" customFormat="1" ht="12" hidden="1" customHeight="1" x14ac:dyDescent="0.3">
      <c r="A356" s="78">
        <v>113</v>
      </c>
      <c r="B356" s="79" t="s">
        <v>203</v>
      </c>
      <c r="C356" s="80" t="s">
        <v>27</v>
      </c>
      <c r="D356" s="81" t="s">
        <v>28</v>
      </c>
      <c r="E356" s="82">
        <v>75</v>
      </c>
      <c r="F356" s="83">
        <f t="shared" si="57"/>
        <v>642.75</v>
      </c>
      <c r="G356" s="83">
        <v>8.57</v>
      </c>
      <c r="H356" s="84">
        <f t="shared" ref="H356:H357" si="60">G356*108</f>
        <v>925.56000000000006</v>
      </c>
      <c r="I356" s="85"/>
      <c r="J356" s="42">
        <f t="shared" si="58"/>
        <v>0</v>
      </c>
      <c r="L356" s="50"/>
    </row>
    <row r="357" spans="1:12" s="49" customFormat="1" ht="12" hidden="1" customHeight="1" x14ac:dyDescent="0.3">
      <c r="A357" s="78">
        <v>113</v>
      </c>
      <c r="B357" s="79" t="s">
        <v>340</v>
      </c>
      <c r="C357" s="80" t="s">
        <v>27</v>
      </c>
      <c r="D357" s="81" t="s">
        <v>28</v>
      </c>
      <c r="E357" s="82">
        <v>75</v>
      </c>
      <c r="F357" s="83">
        <f t="shared" si="57"/>
        <v>321</v>
      </c>
      <c r="G357" s="83">
        <v>4.28</v>
      </c>
      <c r="H357" s="84">
        <f t="shared" si="60"/>
        <v>462.24</v>
      </c>
      <c r="I357" s="85"/>
      <c r="J357" s="43">
        <f t="shared" si="58"/>
        <v>0</v>
      </c>
      <c r="L357" s="50"/>
    </row>
    <row r="358" spans="1:12" ht="12" hidden="1" customHeight="1" x14ac:dyDescent="0.3">
      <c r="A358" s="70">
        <v>113</v>
      </c>
      <c r="B358" s="71" t="s">
        <v>204</v>
      </c>
      <c r="C358" s="72" t="s">
        <v>27</v>
      </c>
      <c r="D358" s="73" t="s">
        <v>29</v>
      </c>
      <c r="E358" s="74">
        <v>50</v>
      </c>
      <c r="F358" s="75">
        <f t="shared" si="57"/>
        <v>167</v>
      </c>
      <c r="G358" s="75">
        <v>3.34</v>
      </c>
      <c r="H358" s="76">
        <f t="shared" ref="H358:H365" si="61">G358*108</f>
        <v>360.71999999999997</v>
      </c>
      <c r="I358" s="77"/>
      <c r="J358" s="42">
        <f t="shared" si="58"/>
        <v>0</v>
      </c>
    </row>
    <row r="359" spans="1:12" s="49" customFormat="1" ht="12" hidden="1" customHeight="1" x14ac:dyDescent="0.3">
      <c r="A359" s="78">
        <v>114</v>
      </c>
      <c r="B359" s="79" t="s">
        <v>204</v>
      </c>
      <c r="C359" s="80" t="s">
        <v>27</v>
      </c>
      <c r="D359" s="81" t="s">
        <v>28</v>
      </c>
      <c r="E359" s="82">
        <v>75</v>
      </c>
      <c r="F359" s="83">
        <f t="shared" si="57"/>
        <v>201.75</v>
      </c>
      <c r="G359" s="83">
        <v>2.69</v>
      </c>
      <c r="H359" s="84">
        <f t="shared" si="61"/>
        <v>290.52</v>
      </c>
      <c r="I359" s="85"/>
      <c r="J359" s="42">
        <f t="shared" si="58"/>
        <v>0</v>
      </c>
      <c r="L359" s="50"/>
    </row>
    <row r="360" spans="1:12" ht="12" hidden="1" customHeight="1" x14ac:dyDescent="0.3">
      <c r="A360" s="70">
        <v>114</v>
      </c>
      <c r="B360" s="71" t="s">
        <v>205</v>
      </c>
      <c r="C360" s="72" t="s">
        <v>27</v>
      </c>
      <c r="D360" s="73" t="s">
        <v>29</v>
      </c>
      <c r="E360" s="74">
        <v>50</v>
      </c>
      <c r="F360" s="75">
        <f t="shared" si="57"/>
        <v>144</v>
      </c>
      <c r="G360" s="75">
        <v>2.88</v>
      </c>
      <c r="H360" s="76">
        <f t="shared" si="61"/>
        <v>311.03999999999996</v>
      </c>
      <c r="I360" s="77"/>
      <c r="J360" s="43">
        <f t="shared" si="58"/>
        <v>0</v>
      </c>
    </row>
    <row r="361" spans="1:12" s="49" customFormat="1" ht="12" hidden="1" customHeight="1" x14ac:dyDescent="0.3">
      <c r="A361" s="78">
        <v>114</v>
      </c>
      <c r="B361" s="79" t="s">
        <v>205</v>
      </c>
      <c r="C361" s="80" t="s">
        <v>27</v>
      </c>
      <c r="D361" s="81" t="s">
        <v>28</v>
      </c>
      <c r="E361" s="82">
        <v>75</v>
      </c>
      <c r="F361" s="83">
        <f t="shared" si="57"/>
        <v>180.75</v>
      </c>
      <c r="G361" s="83">
        <v>2.41</v>
      </c>
      <c r="H361" s="84">
        <f t="shared" si="61"/>
        <v>260.28000000000003</v>
      </c>
      <c r="I361" s="85"/>
      <c r="J361" s="42">
        <f t="shared" si="58"/>
        <v>0</v>
      </c>
      <c r="L361" s="50"/>
    </row>
    <row r="362" spans="1:12" ht="12" hidden="1" customHeight="1" x14ac:dyDescent="0.3">
      <c r="A362" s="70">
        <v>115</v>
      </c>
      <c r="B362" s="71" t="s">
        <v>206</v>
      </c>
      <c r="C362" s="72" t="s">
        <v>27</v>
      </c>
      <c r="D362" s="73" t="s">
        <v>29</v>
      </c>
      <c r="E362" s="74">
        <v>50</v>
      </c>
      <c r="F362" s="75">
        <f t="shared" si="57"/>
        <v>144</v>
      </c>
      <c r="G362" s="75">
        <v>2.88</v>
      </c>
      <c r="H362" s="76">
        <f t="shared" si="61"/>
        <v>311.03999999999996</v>
      </c>
      <c r="I362" s="77"/>
      <c r="J362" s="42">
        <f t="shared" si="58"/>
        <v>0</v>
      </c>
    </row>
    <row r="363" spans="1:12" s="49" customFormat="1" ht="12" hidden="1" customHeight="1" x14ac:dyDescent="0.3">
      <c r="A363" s="78">
        <v>115</v>
      </c>
      <c r="B363" s="79" t="s">
        <v>206</v>
      </c>
      <c r="C363" s="80" t="s">
        <v>27</v>
      </c>
      <c r="D363" s="81" t="s">
        <v>28</v>
      </c>
      <c r="E363" s="82">
        <v>75</v>
      </c>
      <c r="F363" s="83">
        <f t="shared" si="57"/>
        <v>180.75</v>
      </c>
      <c r="G363" s="83">
        <v>2.41</v>
      </c>
      <c r="H363" s="84">
        <f t="shared" si="61"/>
        <v>260.28000000000003</v>
      </c>
      <c r="I363" s="85"/>
      <c r="J363" s="43">
        <f t="shared" si="58"/>
        <v>0</v>
      </c>
      <c r="L363" s="50"/>
    </row>
    <row r="364" spans="1:12" ht="12" hidden="1" customHeight="1" x14ac:dyDescent="0.3">
      <c r="A364" s="70">
        <v>115</v>
      </c>
      <c r="B364" s="71" t="s">
        <v>207</v>
      </c>
      <c r="C364" s="72" t="s">
        <v>27</v>
      </c>
      <c r="D364" s="73" t="s">
        <v>29</v>
      </c>
      <c r="E364" s="74">
        <v>50</v>
      </c>
      <c r="F364" s="75">
        <f t="shared" si="57"/>
        <v>190.5</v>
      </c>
      <c r="G364" s="75">
        <v>3.81</v>
      </c>
      <c r="H364" s="76">
        <f t="shared" si="61"/>
        <v>411.48</v>
      </c>
      <c r="I364" s="77"/>
      <c r="J364" s="42">
        <f t="shared" si="58"/>
        <v>0</v>
      </c>
    </row>
    <row r="365" spans="1:12" s="49" customFormat="1" ht="12" hidden="1" customHeight="1" x14ac:dyDescent="0.3">
      <c r="A365" s="78">
        <v>116</v>
      </c>
      <c r="B365" s="79" t="s">
        <v>207</v>
      </c>
      <c r="C365" s="80" t="s">
        <v>27</v>
      </c>
      <c r="D365" s="81" t="s">
        <v>28</v>
      </c>
      <c r="E365" s="82">
        <v>75</v>
      </c>
      <c r="F365" s="83">
        <f t="shared" si="57"/>
        <v>216</v>
      </c>
      <c r="G365" s="83">
        <v>2.88</v>
      </c>
      <c r="H365" s="84">
        <f t="shared" si="61"/>
        <v>311.03999999999996</v>
      </c>
      <c r="I365" s="85"/>
      <c r="J365" s="42">
        <f t="shared" si="58"/>
        <v>0</v>
      </c>
      <c r="L365" s="50"/>
    </row>
    <row r="366" spans="1:12" ht="12" hidden="1" customHeight="1" x14ac:dyDescent="0.3">
      <c r="A366" s="70">
        <v>116</v>
      </c>
      <c r="B366" s="71" t="s">
        <v>208</v>
      </c>
      <c r="C366" s="72" t="s">
        <v>27</v>
      </c>
      <c r="D366" s="73" t="s">
        <v>36</v>
      </c>
      <c r="E366" s="74">
        <v>50</v>
      </c>
      <c r="F366" s="75">
        <f t="shared" si="57"/>
        <v>257</v>
      </c>
      <c r="G366" s="75">
        <v>5.14</v>
      </c>
      <c r="H366" s="76">
        <f t="shared" ref="H366:H367" si="62">G366*108</f>
        <v>555.12</v>
      </c>
      <c r="I366" s="77"/>
      <c r="J366" s="43">
        <f t="shared" si="58"/>
        <v>0</v>
      </c>
    </row>
    <row r="367" spans="1:12" ht="12" customHeight="1" x14ac:dyDescent="0.3">
      <c r="A367" s="104">
        <v>116</v>
      </c>
      <c r="B367" s="60" t="s">
        <v>208</v>
      </c>
      <c r="C367" s="47" t="s">
        <v>27</v>
      </c>
      <c r="D367" s="61" t="s">
        <v>29</v>
      </c>
      <c r="E367" s="40">
        <v>50</v>
      </c>
      <c r="F367" s="105">
        <f t="shared" si="57"/>
        <v>167</v>
      </c>
      <c r="G367" s="105">
        <v>3.34</v>
      </c>
      <c r="H367" s="106">
        <f>G367*100</f>
        <v>334</v>
      </c>
      <c r="I367" s="107"/>
      <c r="J367" s="42">
        <f t="shared" si="58"/>
        <v>0</v>
      </c>
    </row>
    <row r="368" spans="1:12" s="49" customFormat="1" ht="12" customHeight="1" x14ac:dyDescent="0.3">
      <c r="A368" s="93">
        <v>117</v>
      </c>
      <c r="B368" s="62" t="s">
        <v>208</v>
      </c>
      <c r="C368" s="48" t="s">
        <v>27</v>
      </c>
      <c r="D368" s="63" t="s">
        <v>28</v>
      </c>
      <c r="E368" s="45">
        <v>75</v>
      </c>
      <c r="F368" s="94">
        <f t="shared" si="57"/>
        <v>201.75</v>
      </c>
      <c r="G368" s="94">
        <v>2.69</v>
      </c>
      <c r="H368" s="95">
        <f>G368*100</f>
        <v>269</v>
      </c>
      <c r="I368" s="103"/>
      <c r="J368" s="42">
        <f t="shared" si="58"/>
        <v>0</v>
      </c>
      <c r="L368" s="50"/>
    </row>
    <row r="369" spans="1:12" ht="12" customHeight="1" x14ac:dyDescent="0.3">
      <c r="A369" s="109">
        <v>117</v>
      </c>
      <c r="B369" s="60" t="s">
        <v>209</v>
      </c>
      <c r="C369" s="47" t="s">
        <v>27</v>
      </c>
      <c r="D369" s="61" t="s">
        <v>29</v>
      </c>
      <c r="E369" s="40">
        <v>50</v>
      </c>
      <c r="F369" s="105">
        <f t="shared" si="57"/>
        <v>749.5</v>
      </c>
      <c r="G369" s="105">
        <v>14.99</v>
      </c>
      <c r="H369" s="106">
        <f>G369*100</f>
        <v>1499</v>
      </c>
      <c r="I369" s="107"/>
      <c r="J369" s="43">
        <f t="shared" si="58"/>
        <v>0</v>
      </c>
    </row>
    <row r="370" spans="1:12" s="49" customFormat="1" ht="12" customHeight="1" x14ac:dyDescent="0.3">
      <c r="A370" s="93">
        <v>117</v>
      </c>
      <c r="B370" s="62" t="s">
        <v>209</v>
      </c>
      <c r="C370" s="48" t="s">
        <v>27</v>
      </c>
      <c r="D370" s="63" t="s">
        <v>28</v>
      </c>
      <c r="E370" s="45">
        <v>75</v>
      </c>
      <c r="F370" s="94">
        <f t="shared" si="57"/>
        <v>803.25000000000011</v>
      </c>
      <c r="G370" s="94">
        <v>10.71</v>
      </c>
      <c r="H370" s="95">
        <f>G370*100</f>
        <v>1071</v>
      </c>
      <c r="I370" s="103"/>
      <c r="J370" s="42">
        <f t="shared" si="58"/>
        <v>0</v>
      </c>
      <c r="L370" s="50"/>
    </row>
    <row r="371" spans="1:12" s="53" customFormat="1" ht="12" hidden="1" customHeight="1" x14ac:dyDescent="0.3">
      <c r="A371" s="86">
        <v>118</v>
      </c>
      <c r="B371" s="87" t="s">
        <v>341</v>
      </c>
      <c r="C371" s="88" t="s">
        <v>27</v>
      </c>
      <c r="D371" s="89" t="s">
        <v>29</v>
      </c>
      <c r="E371" s="90">
        <v>10</v>
      </c>
      <c r="F371" s="91">
        <f t="shared" si="57"/>
        <v>214.1</v>
      </c>
      <c r="G371" s="91">
        <v>21.41</v>
      </c>
      <c r="H371" s="92">
        <f t="shared" ref="H371:H394" si="63">G371*95</f>
        <v>2033.95</v>
      </c>
      <c r="I371" s="97"/>
      <c r="J371" s="42">
        <f t="shared" si="58"/>
        <v>0</v>
      </c>
      <c r="L371" s="54"/>
    </row>
    <row r="372" spans="1:12" s="49" customFormat="1" ht="12" hidden="1" customHeight="1" x14ac:dyDescent="0.3">
      <c r="A372" s="78">
        <v>118</v>
      </c>
      <c r="B372" s="79" t="s">
        <v>341</v>
      </c>
      <c r="C372" s="80" t="s">
        <v>27</v>
      </c>
      <c r="D372" s="81" t="s">
        <v>28</v>
      </c>
      <c r="E372" s="82">
        <v>75</v>
      </c>
      <c r="F372" s="83">
        <f t="shared" si="57"/>
        <v>1284.75</v>
      </c>
      <c r="G372" s="83">
        <v>17.13</v>
      </c>
      <c r="H372" s="84">
        <f t="shared" ref="H372:H392" si="64">G372*108</f>
        <v>1850.04</v>
      </c>
      <c r="I372" s="85"/>
      <c r="J372" s="43">
        <f t="shared" si="58"/>
        <v>0</v>
      </c>
      <c r="L372" s="50"/>
    </row>
    <row r="373" spans="1:12" ht="12" hidden="1" customHeight="1" x14ac:dyDescent="0.3">
      <c r="A373" s="70">
        <v>118</v>
      </c>
      <c r="B373" s="71" t="s">
        <v>210</v>
      </c>
      <c r="C373" s="72" t="s">
        <v>27</v>
      </c>
      <c r="D373" s="73" t="s">
        <v>29</v>
      </c>
      <c r="E373" s="74">
        <v>50</v>
      </c>
      <c r="F373" s="75">
        <f t="shared" si="57"/>
        <v>158</v>
      </c>
      <c r="G373" s="75">
        <v>3.16</v>
      </c>
      <c r="H373" s="76">
        <f t="shared" si="64"/>
        <v>341.28000000000003</v>
      </c>
      <c r="I373" s="77"/>
      <c r="J373" s="42">
        <f t="shared" si="58"/>
        <v>0</v>
      </c>
    </row>
    <row r="374" spans="1:12" s="49" customFormat="1" ht="12" hidden="1" customHeight="1" x14ac:dyDescent="0.3">
      <c r="A374" s="78">
        <v>119</v>
      </c>
      <c r="B374" s="79" t="s">
        <v>210</v>
      </c>
      <c r="C374" s="80" t="s">
        <v>27</v>
      </c>
      <c r="D374" s="81" t="s">
        <v>28</v>
      </c>
      <c r="E374" s="82">
        <v>75</v>
      </c>
      <c r="F374" s="83">
        <f t="shared" si="57"/>
        <v>195</v>
      </c>
      <c r="G374" s="83">
        <v>2.6</v>
      </c>
      <c r="H374" s="84">
        <f t="shared" si="64"/>
        <v>280.8</v>
      </c>
      <c r="I374" s="85"/>
      <c r="J374" s="42">
        <f t="shared" si="58"/>
        <v>0</v>
      </c>
      <c r="L374" s="50"/>
    </row>
    <row r="375" spans="1:12" ht="12" customHeight="1" x14ac:dyDescent="0.3">
      <c r="A375" s="109">
        <v>119</v>
      </c>
      <c r="B375" s="60" t="s">
        <v>211</v>
      </c>
      <c r="C375" s="47" t="s">
        <v>27</v>
      </c>
      <c r="D375" s="61" t="s">
        <v>29</v>
      </c>
      <c r="E375" s="40">
        <v>50</v>
      </c>
      <c r="F375" s="105">
        <f t="shared" si="57"/>
        <v>321</v>
      </c>
      <c r="G375" s="105">
        <v>6.42</v>
      </c>
      <c r="H375" s="106">
        <f>G375*100</f>
        <v>642</v>
      </c>
      <c r="I375" s="77"/>
      <c r="J375" s="43">
        <f t="shared" si="58"/>
        <v>0</v>
      </c>
    </row>
    <row r="376" spans="1:12" s="49" customFormat="1" ht="12" customHeight="1" x14ac:dyDescent="0.3">
      <c r="A376" s="93">
        <v>119</v>
      </c>
      <c r="B376" s="62" t="s">
        <v>211</v>
      </c>
      <c r="C376" s="48" t="s">
        <v>27</v>
      </c>
      <c r="D376" s="63" t="s">
        <v>28</v>
      </c>
      <c r="E376" s="45">
        <v>75</v>
      </c>
      <c r="F376" s="94">
        <f t="shared" si="57"/>
        <v>321</v>
      </c>
      <c r="G376" s="94">
        <v>4.28</v>
      </c>
      <c r="H376" s="95">
        <f>G376*100</f>
        <v>428</v>
      </c>
      <c r="I376" s="85"/>
      <c r="J376" s="42">
        <f t="shared" si="58"/>
        <v>0</v>
      </c>
      <c r="L376" s="50"/>
    </row>
    <row r="377" spans="1:12" ht="12" hidden="1" customHeight="1" x14ac:dyDescent="0.3">
      <c r="A377" s="70">
        <v>120</v>
      </c>
      <c r="B377" s="71" t="s">
        <v>212</v>
      </c>
      <c r="C377" s="72" t="s">
        <v>27</v>
      </c>
      <c r="D377" s="73" t="s">
        <v>29</v>
      </c>
      <c r="E377" s="74">
        <v>50</v>
      </c>
      <c r="F377" s="75">
        <f t="shared" si="57"/>
        <v>321</v>
      </c>
      <c r="G377" s="75">
        <v>6.42</v>
      </c>
      <c r="H377" s="76">
        <f t="shared" si="64"/>
        <v>693.36</v>
      </c>
      <c r="I377" s="77"/>
      <c r="J377" s="42">
        <f t="shared" si="58"/>
        <v>0</v>
      </c>
    </row>
    <row r="378" spans="1:12" s="49" customFormat="1" ht="12" hidden="1" customHeight="1" x14ac:dyDescent="0.3">
      <c r="A378" s="78">
        <v>120</v>
      </c>
      <c r="B378" s="79" t="s">
        <v>212</v>
      </c>
      <c r="C378" s="80" t="s">
        <v>27</v>
      </c>
      <c r="D378" s="81" t="s">
        <v>28</v>
      </c>
      <c r="E378" s="82">
        <v>75</v>
      </c>
      <c r="F378" s="83">
        <f t="shared" si="57"/>
        <v>321</v>
      </c>
      <c r="G378" s="83">
        <v>4.28</v>
      </c>
      <c r="H378" s="84">
        <f t="shared" si="64"/>
        <v>462.24</v>
      </c>
      <c r="I378" s="85"/>
      <c r="J378" s="43">
        <f t="shared" si="58"/>
        <v>0</v>
      </c>
      <c r="L378" s="50"/>
    </row>
    <row r="379" spans="1:12" ht="12" customHeight="1" x14ac:dyDescent="0.3">
      <c r="A379" s="104">
        <v>120</v>
      </c>
      <c r="B379" s="60" t="s">
        <v>213</v>
      </c>
      <c r="C379" s="47" t="s">
        <v>27</v>
      </c>
      <c r="D379" s="61" t="s">
        <v>29</v>
      </c>
      <c r="E379" s="40">
        <v>50</v>
      </c>
      <c r="F379" s="105">
        <f t="shared" si="57"/>
        <v>321</v>
      </c>
      <c r="G379" s="105">
        <v>6.42</v>
      </c>
      <c r="H379" s="106">
        <f>G379*100</f>
        <v>642</v>
      </c>
      <c r="I379" s="107"/>
      <c r="J379" s="42">
        <f t="shared" si="58"/>
        <v>0</v>
      </c>
    </row>
    <row r="380" spans="1:12" s="49" customFormat="1" ht="12" customHeight="1" x14ac:dyDescent="0.3">
      <c r="A380" s="93">
        <v>121</v>
      </c>
      <c r="B380" s="62" t="s">
        <v>213</v>
      </c>
      <c r="C380" s="48" t="s">
        <v>27</v>
      </c>
      <c r="D380" s="63" t="s">
        <v>28</v>
      </c>
      <c r="E380" s="45">
        <v>75</v>
      </c>
      <c r="F380" s="94">
        <f t="shared" si="57"/>
        <v>321</v>
      </c>
      <c r="G380" s="94">
        <v>4.28</v>
      </c>
      <c r="H380" s="95">
        <f>G380*100</f>
        <v>428</v>
      </c>
      <c r="I380" s="103"/>
      <c r="J380" s="42">
        <f t="shared" si="58"/>
        <v>0</v>
      </c>
      <c r="L380" s="50"/>
    </row>
    <row r="381" spans="1:12" ht="12" hidden="1" customHeight="1" x14ac:dyDescent="0.3">
      <c r="A381" s="70">
        <v>121</v>
      </c>
      <c r="B381" s="71" t="s">
        <v>214</v>
      </c>
      <c r="C381" s="72" t="s">
        <v>27</v>
      </c>
      <c r="D381" s="73" t="s">
        <v>29</v>
      </c>
      <c r="E381" s="74">
        <v>50</v>
      </c>
      <c r="F381" s="75">
        <f t="shared" si="57"/>
        <v>267.5</v>
      </c>
      <c r="G381" s="75">
        <v>5.35</v>
      </c>
      <c r="H381" s="76">
        <f t="shared" si="64"/>
        <v>577.79999999999995</v>
      </c>
      <c r="I381" s="77"/>
      <c r="J381" s="43">
        <f t="shared" si="58"/>
        <v>0</v>
      </c>
    </row>
    <row r="382" spans="1:12" s="49" customFormat="1" ht="12" hidden="1" customHeight="1" x14ac:dyDescent="0.3">
      <c r="A382" s="78">
        <v>121</v>
      </c>
      <c r="B382" s="79" t="s">
        <v>214</v>
      </c>
      <c r="C382" s="80" t="s">
        <v>27</v>
      </c>
      <c r="D382" s="81" t="s">
        <v>28</v>
      </c>
      <c r="E382" s="82">
        <v>75</v>
      </c>
      <c r="F382" s="83">
        <f t="shared" si="57"/>
        <v>285.75</v>
      </c>
      <c r="G382" s="83">
        <v>3.81</v>
      </c>
      <c r="H382" s="84">
        <f t="shared" si="64"/>
        <v>411.48</v>
      </c>
      <c r="I382" s="85"/>
      <c r="J382" s="42">
        <f t="shared" si="58"/>
        <v>0</v>
      </c>
      <c r="L382" s="50"/>
    </row>
    <row r="383" spans="1:12" ht="12" hidden="1" customHeight="1" x14ac:dyDescent="0.3">
      <c r="A383" s="70">
        <v>122</v>
      </c>
      <c r="B383" s="71" t="s">
        <v>342</v>
      </c>
      <c r="C383" s="72" t="s">
        <v>27</v>
      </c>
      <c r="D383" s="73" t="s">
        <v>29</v>
      </c>
      <c r="E383" s="74">
        <v>50</v>
      </c>
      <c r="F383" s="75">
        <f t="shared" si="57"/>
        <v>190.5</v>
      </c>
      <c r="G383" s="75">
        <v>3.81</v>
      </c>
      <c r="H383" s="76">
        <f t="shared" si="64"/>
        <v>411.48</v>
      </c>
      <c r="I383" s="77"/>
      <c r="J383" s="42">
        <f t="shared" si="58"/>
        <v>0</v>
      </c>
    </row>
    <row r="384" spans="1:12" s="49" customFormat="1" ht="12" hidden="1" customHeight="1" x14ac:dyDescent="0.3">
      <c r="A384" s="78">
        <v>122</v>
      </c>
      <c r="B384" s="79" t="s">
        <v>342</v>
      </c>
      <c r="C384" s="80" t="s">
        <v>27</v>
      </c>
      <c r="D384" s="81" t="s">
        <v>28</v>
      </c>
      <c r="E384" s="82">
        <v>75</v>
      </c>
      <c r="F384" s="83">
        <f t="shared" si="57"/>
        <v>216</v>
      </c>
      <c r="G384" s="83">
        <v>2.88</v>
      </c>
      <c r="H384" s="84">
        <f t="shared" si="64"/>
        <v>311.03999999999996</v>
      </c>
      <c r="I384" s="85"/>
      <c r="J384" s="43">
        <f t="shared" si="58"/>
        <v>0</v>
      </c>
      <c r="L384" s="50"/>
    </row>
    <row r="385" spans="1:12" ht="12" customHeight="1" x14ac:dyDescent="0.3">
      <c r="A385" s="109">
        <v>122</v>
      </c>
      <c r="B385" s="60" t="s">
        <v>216</v>
      </c>
      <c r="C385" s="47" t="s">
        <v>27</v>
      </c>
      <c r="D385" s="61" t="s">
        <v>29</v>
      </c>
      <c r="E385" s="40">
        <v>50</v>
      </c>
      <c r="F385" s="105">
        <f t="shared" si="57"/>
        <v>267.5</v>
      </c>
      <c r="G385" s="105">
        <v>5.35</v>
      </c>
      <c r="H385" s="106">
        <f>G385*100</f>
        <v>535</v>
      </c>
      <c r="I385" s="107"/>
      <c r="J385" s="42">
        <f t="shared" si="58"/>
        <v>0</v>
      </c>
    </row>
    <row r="386" spans="1:12" s="49" customFormat="1" ht="12" customHeight="1" x14ac:dyDescent="0.3">
      <c r="A386" s="93">
        <v>123</v>
      </c>
      <c r="B386" s="62" t="s">
        <v>216</v>
      </c>
      <c r="C386" s="48" t="s">
        <v>27</v>
      </c>
      <c r="D386" s="63" t="s">
        <v>28</v>
      </c>
      <c r="E386" s="45">
        <v>75</v>
      </c>
      <c r="F386" s="94">
        <f t="shared" si="57"/>
        <v>285.75</v>
      </c>
      <c r="G386" s="94">
        <v>3.81</v>
      </c>
      <c r="H386" s="95">
        <f>G386*100</f>
        <v>381</v>
      </c>
      <c r="I386" s="103"/>
      <c r="J386" s="42">
        <f t="shared" si="58"/>
        <v>0</v>
      </c>
      <c r="L386" s="50"/>
    </row>
    <row r="387" spans="1:12" ht="12" hidden="1" customHeight="1" x14ac:dyDescent="0.3">
      <c r="A387" s="70">
        <v>123</v>
      </c>
      <c r="B387" s="71" t="s">
        <v>343</v>
      </c>
      <c r="C387" s="72" t="s">
        <v>27</v>
      </c>
      <c r="D387" s="73" t="s">
        <v>29</v>
      </c>
      <c r="E387" s="74">
        <v>50</v>
      </c>
      <c r="F387" s="75">
        <f t="shared" si="57"/>
        <v>535.5</v>
      </c>
      <c r="G387" s="75">
        <v>10.71</v>
      </c>
      <c r="H387" s="76">
        <f t="shared" si="64"/>
        <v>1156.68</v>
      </c>
      <c r="I387" s="77"/>
      <c r="J387" s="43">
        <f t="shared" si="58"/>
        <v>0</v>
      </c>
    </row>
    <row r="388" spans="1:12" s="49" customFormat="1" ht="12" hidden="1" customHeight="1" x14ac:dyDescent="0.3">
      <c r="A388" s="78">
        <v>123</v>
      </c>
      <c r="B388" s="79" t="s">
        <v>343</v>
      </c>
      <c r="C388" s="80" t="s">
        <v>27</v>
      </c>
      <c r="D388" s="81" t="s">
        <v>28</v>
      </c>
      <c r="E388" s="82">
        <v>75</v>
      </c>
      <c r="F388" s="83">
        <f t="shared" si="57"/>
        <v>642.75</v>
      </c>
      <c r="G388" s="83">
        <v>8.57</v>
      </c>
      <c r="H388" s="84">
        <f t="shared" si="64"/>
        <v>925.56000000000006</v>
      </c>
      <c r="I388" s="85"/>
      <c r="J388" s="42">
        <f t="shared" si="58"/>
        <v>0</v>
      </c>
      <c r="L388" s="50"/>
    </row>
    <row r="389" spans="1:12" ht="12" hidden="1" customHeight="1" x14ac:dyDescent="0.3">
      <c r="A389" s="70">
        <v>124</v>
      </c>
      <c r="B389" s="71" t="s">
        <v>217</v>
      </c>
      <c r="C389" s="72" t="s">
        <v>27</v>
      </c>
      <c r="D389" s="73" t="s">
        <v>29</v>
      </c>
      <c r="E389" s="74">
        <v>50</v>
      </c>
      <c r="F389" s="75">
        <f t="shared" si="57"/>
        <v>158</v>
      </c>
      <c r="G389" s="75">
        <v>3.16</v>
      </c>
      <c r="H389" s="76">
        <f t="shared" si="64"/>
        <v>341.28000000000003</v>
      </c>
      <c r="I389" s="77"/>
      <c r="J389" s="42">
        <f t="shared" si="58"/>
        <v>0</v>
      </c>
    </row>
    <row r="390" spans="1:12" s="49" customFormat="1" ht="12" hidden="1" customHeight="1" x14ac:dyDescent="0.3">
      <c r="A390" s="78">
        <v>124</v>
      </c>
      <c r="B390" s="79" t="s">
        <v>217</v>
      </c>
      <c r="C390" s="80" t="s">
        <v>27</v>
      </c>
      <c r="D390" s="81" t="s">
        <v>28</v>
      </c>
      <c r="E390" s="82">
        <v>75</v>
      </c>
      <c r="F390" s="83">
        <f t="shared" si="57"/>
        <v>195</v>
      </c>
      <c r="G390" s="83">
        <v>2.6</v>
      </c>
      <c r="H390" s="84">
        <f t="shared" si="64"/>
        <v>280.8</v>
      </c>
      <c r="I390" s="85"/>
      <c r="J390" s="43">
        <f t="shared" si="58"/>
        <v>0</v>
      </c>
      <c r="L390" s="50"/>
    </row>
    <row r="391" spans="1:12" ht="12" hidden="1" customHeight="1" x14ac:dyDescent="0.3">
      <c r="A391" s="70">
        <v>124</v>
      </c>
      <c r="B391" s="71" t="s">
        <v>218</v>
      </c>
      <c r="C391" s="72" t="s">
        <v>27</v>
      </c>
      <c r="D391" s="73" t="s">
        <v>29</v>
      </c>
      <c r="E391" s="74">
        <v>50</v>
      </c>
      <c r="F391" s="75">
        <f t="shared" si="57"/>
        <v>321</v>
      </c>
      <c r="G391" s="75">
        <v>6.42</v>
      </c>
      <c r="H391" s="76">
        <f t="shared" si="64"/>
        <v>693.36</v>
      </c>
      <c r="I391" s="77"/>
      <c r="J391" s="42">
        <f t="shared" si="58"/>
        <v>0</v>
      </c>
    </row>
    <row r="392" spans="1:12" s="49" customFormat="1" ht="12" customHeight="1" x14ac:dyDescent="0.3">
      <c r="A392" s="93">
        <v>125</v>
      </c>
      <c r="B392" s="62" t="s">
        <v>218</v>
      </c>
      <c r="C392" s="48" t="s">
        <v>27</v>
      </c>
      <c r="D392" s="63" t="s">
        <v>28</v>
      </c>
      <c r="E392" s="45">
        <v>75</v>
      </c>
      <c r="F392" s="94">
        <f t="shared" si="57"/>
        <v>321</v>
      </c>
      <c r="G392" s="94">
        <v>4.28</v>
      </c>
      <c r="H392" s="95">
        <f>G392*100</f>
        <v>428</v>
      </c>
      <c r="I392" s="85"/>
      <c r="J392" s="42">
        <f t="shared" si="58"/>
        <v>0</v>
      </c>
      <c r="L392" s="50"/>
    </row>
    <row r="393" spans="1:12" s="53" customFormat="1" ht="12" hidden="1" customHeight="1" x14ac:dyDescent="0.3">
      <c r="A393" s="86">
        <v>125</v>
      </c>
      <c r="B393" s="87" t="s">
        <v>219</v>
      </c>
      <c r="C393" s="88" t="s">
        <v>27</v>
      </c>
      <c r="D393" s="89" t="s">
        <v>29</v>
      </c>
      <c r="E393" s="90">
        <v>10</v>
      </c>
      <c r="F393" s="91">
        <f t="shared" si="57"/>
        <v>267.7</v>
      </c>
      <c r="G393" s="91">
        <v>26.77</v>
      </c>
      <c r="H393" s="92">
        <f t="shared" si="63"/>
        <v>2543.15</v>
      </c>
      <c r="I393" s="97"/>
      <c r="J393" s="43">
        <f t="shared" si="58"/>
        <v>0</v>
      </c>
      <c r="L393" s="54"/>
    </row>
    <row r="394" spans="1:12" s="53" customFormat="1" ht="12" hidden="1" customHeight="1" x14ac:dyDescent="0.3">
      <c r="A394" s="86">
        <v>125</v>
      </c>
      <c r="B394" s="87" t="s">
        <v>219</v>
      </c>
      <c r="C394" s="88" t="s">
        <v>27</v>
      </c>
      <c r="D394" s="89" t="s">
        <v>28</v>
      </c>
      <c r="E394" s="90">
        <v>10</v>
      </c>
      <c r="F394" s="91">
        <f t="shared" si="57"/>
        <v>214.1</v>
      </c>
      <c r="G394" s="91">
        <v>21.41</v>
      </c>
      <c r="H394" s="92">
        <f t="shared" si="63"/>
        <v>2033.95</v>
      </c>
      <c r="I394" s="97"/>
      <c r="J394" s="42">
        <f t="shared" si="58"/>
        <v>0</v>
      </c>
      <c r="L394" s="54"/>
    </row>
    <row r="395" spans="1:12" ht="12" hidden="1" customHeight="1" x14ac:dyDescent="0.3">
      <c r="A395" s="70">
        <v>126</v>
      </c>
      <c r="B395" s="71" t="s">
        <v>220</v>
      </c>
      <c r="C395" s="72" t="s">
        <v>27</v>
      </c>
      <c r="D395" s="73" t="s">
        <v>29</v>
      </c>
      <c r="E395" s="74">
        <v>50</v>
      </c>
      <c r="F395" s="75">
        <f t="shared" si="57"/>
        <v>167</v>
      </c>
      <c r="G395" s="75">
        <v>3.34</v>
      </c>
      <c r="H395" s="76">
        <f t="shared" ref="H395:H404" si="65">G395*108</f>
        <v>360.71999999999997</v>
      </c>
      <c r="I395" s="77"/>
      <c r="J395" s="42">
        <f t="shared" si="58"/>
        <v>0</v>
      </c>
    </row>
    <row r="396" spans="1:12" s="49" customFormat="1" ht="12" hidden="1" customHeight="1" x14ac:dyDescent="0.3">
      <c r="A396" s="78">
        <v>126</v>
      </c>
      <c r="B396" s="79" t="s">
        <v>220</v>
      </c>
      <c r="C396" s="80" t="s">
        <v>27</v>
      </c>
      <c r="D396" s="81" t="s">
        <v>28</v>
      </c>
      <c r="E396" s="82">
        <v>75</v>
      </c>
      <c r="F396" s="83">
        <f t="shared" si="57"/>
        <v>201.75</v>
      </c>
      <c r="G396" s="83">
        <v>2.69</v>
      </c>
      <c r="H396" s="84">
        <f t="shared" si="65"/>
        <v>290.52</v>
      </c>
      <c r="I396" s="85"/>
      <c r="J396" s="43">
        <f t="shared" si="58"/>
        <v>0</v>
      </c>
      <c r="L396" s="50"/>
    </row>
    <row r="397" spans="1:12" ht="12" customHeight="1" x14ac:dyDescent="0.3">
      <c r="A397" s="104">
        <v>126</v>
      </c>
      <c r="B397" s="60" t="s">
        <v>221</v>
      </c>
      <c r="C397" s="47" t="s">
        <v>27</v>
      </c>
      <c r="D397" s="61" t="s">
        <v>29</v>
      </c>
      <c r="E397" s="40">
        <v>50</v>
      </c>
      <c r="F397" s="105">
        <f t="shared" si="57"/>
        <v>321</v>
      </c>
      <c r="G397" s="105">
        <v>6.42</v>
      </c>
      <c r="H397" s="106">
        <f>G397*100</f>
        <v>642</v>
      </c>
      <c r="I397" s="107"/>
      <c r="J397" s="42">
        <f t="shared" si="58"/>
        <v>0</v>
      </c>
    </row>
    <row r="398" spans="1:12" s="49" customFormat="1" ht="12" customHeight="1" x14ac:dyDescent="0.3">
      <c r="A398" s="93">
        <v>127</v>
      </c>
      <c r="B398" s="62" t="s">
        <v>221</v>
      </c>
      <c r="C398" s="48" t="s">
        <v>27</v>
      </c>
      <c r="D398" s="63" t="s">
        <v>28</v>
      </c>
      <c r="E398" s="45">
        <v>75</v>
      </c>
      <c r="F398" s="94">
        <f t="shared" si="57"/>
        <v>321</v>
      </c>
      <c r="G398" s="94">
        <v>4.28</v>
      </c>
      <c r="H398" s="95">
        <f>G398*100</f>
        <v>428</v>
      </c>
      <c r="I398" s="103"/>
      <c r="J398" s="42">
        <f t="shared" si="58"/>
        <v>0</v>
      </c>
      <c r="L398" s="50"/>
    </row>
    <row r="399" spans="1:12" ht="12" customHeight="1" x14ac:dyDescent="0.3">
      <c r="A399" s="109">
        <v>127</v>
      </c>
      <c r="B399" s="60" t="s">
        <v>222</v>
      </c>
      <c r="C399" s="47" t="s">
        <v>27</v>
      </c>
      <c r="D399" s="61" t="s">
        <v>29</v>
      </c>
      <c r="E399" s="40">
        <v>50</v>
      </c>
      <c r="F399" s="105">
        <f t="shared" si="57"/>
        <v>374.5</v>
      </c>
      <c r="G399" s="105">
        <v>7.49</v>
      </c>
      <c r="H399" s="106">
        <f>G399*100</f>
        <v>749</v>
      </c>
      <c r="I399" s="107"/>
      <c r="J399" s="43">
        <f t="shared" si="58"/>
        <v>0</v>
      </c>
    </row>
    <row r="400" spans="1:12" s="49" customFormat="1" ht="12" customHeight="1" x14ac:dyDescent="0.3">
      <c r="A400" s="93">
        <v>127</v>
      </c>
      <c r="B400" s="62" t="s">
        <v>222</v>
      </c>
      <c r="C400" s="48" t="s">
        <v>27</v>
      </c>
      <c r="D400" s="63" t="s">
        <v>28</v>
      </c>
      <c r="E400" s="45">
        <v>75</v>
      </c>
      <c r="F400" s="94">
        <f t="shared" si="57"/>
        <v>401.25</v>
      </c>
      <c r="G400" s="94">
        <v>5.35</v>
      </c>
      <c r="H400" s="95">
        <f>G400*100</f>
        <v>535</v>
      </c>
      <c r="I400" s="103"/>
      <c r="J400" s="42">
        <f t="shared" si="58"/>
        <v>0</v>
      </c>
      <c r="L400" s="50"/>
    </row>
    <row r="401" spans="1:12" ht="12" hidden="1" customHeight="1" x14ac:dyDescent="0.3">
      <c r="A401" s="70">
        <v>128</v>
      </c>
      <c r="B401" s="71" t="s">
        <v>223</v>
      </c>
      <c r="C401" s="72" t="s">
        <v>27</v>
      </c>
      <c r="D401" s="73" t="s">
        <v>29</v>
      </c>
      <c r="E401" s="74">
        <v>50</v>
      </c>
      <c r="F401" s="75">
        <f t="shared" si="57"/>
        <v>158</v>
      </c>
      <c r="G401" s="75">
        <v>3.16</v>
      </c>
      <c r="H401" s="76">
        <f t="shared" si="65"/>
        <v>341.28000000000003</v>
      </c>
      <c r="I401" s="77"/>
      <c r="J401" s="42">
        <f t="shared" si="58"/>
        <v>0</v>
      </c>
    </row>
    <row r="402" spans="1:12" s="49" customFormat="1" ht="12" hidden="1" customHeight="1" x14ac:dyDescent="0.3">
      <c r="A402" s="78">
        <v>128</v>
      </c>
      <c r="B402" s="79" t="s">
        <v>223</v>
      </c>
      <c r="C402" s="80" t="s">
        <v>27</v>
      </c>
      <c r="D402" s="81" t="s">
        <v>28</v>
      </c>
      <c r="E402" s="82">
        <v>75</v>
      </c>
      <c r="F402" s="83">
        <f t="shared" si="57"/>
        <v>195</v>
      </c>
      <c r="G402" s="83">
        <v>2.6</v>
      </c>
      <c r="H402" s="84">
        <f t="shared" si="65"/>
        <v>280.8</v>
      </c>
      <c r="I402" s="85"/>
      <c r="J402" s="43">
        <f t="shared" si="58"/>
        <v>0</v>
      </c>
      <c r="L402" s="50"/>
    </row>
    <row r="403" spans="1:12" ht="12" customHeight="1" x14ac:dyDescent="0.3">
      <c r="A403" s="104">
        <v>128</v>
      </c>
      <c r="B403" s="60" t="s">
        <v>224</v>
      </c>
      <c r="C403" s="47" t="s">
        <v>27</v>
      </c>
      <c r="D403" s="61" t="s">
        <v>29</v>
      </c>
      <c r="E403" s="40">
        <v>50</v>
      </c>
      <c r="F403" s="105">
        <f t="shared" si="57"/>
        <v>856.5</v>
      </c>
      <c r="G403" s="105">
        <v>17.13</v>
      </c>
      <c r="H403" s="106">
        <f>G403*100</f>
        <v>1713</v>
      </c>
      <c r="I403" s="107"/>
      <c r="J403" s="42">
        <f t="shared" si="58"/>
        <v>0</v>
      </c>
    </row>
    <row r="404" spans="1:12" s="49" customFormat="1" ht="12" customHeight="1" x14ac:dyDescent="0.3">
      <c r="A404" s="93">
        <v>129</v>
      </c>
      <c r="B404" s="62" t="s">
        <v>224</v>
      </c>
      <c r="C404" s="48" t="s">
        <v>27</v>
      </c>
      <c r="D404" s="63" t="s">
        <v>28</v>
      </c>
      <c r="E404" s="45">
        <v>75</v>
      </c>
      <c r="F404" s="94">
        <f t="shared" ref="F404:F467" si="66">G404*E404</f>
        <v>963.75</v>
      </c>
      <c r="G404" s="94">
        <v>12.85</v>
      </c>
      <c r="H404" s="95">
        <f>G404*100</f>
        <v>1285</v>
      </c>
      <c r="I404" s="103"/>
      <c r="J404" s="42">
        <f t="shared" ref="J404:J467" si="67">I404*G404</f>
        <v>0</v>
      </c>
      <c r="L404" s="50"/>
    </row>
    <row r="405" spans="1:12" ht="12" hidden="1" customHeight="1" x14ac:dyDescent="0.3">
      <c r="A405" s="70">
        <v>129</v>
      </c>
      <c r="B405" s="71" t="s">
        <v>225</v>
      </c>
      <c r="C405" s="72" t="s">
        <v>27</v>
      </c>
      <c r="D405" s="73" t="s">
        <v>36</v>
      </c>
      <c r="E405" s="74">
        <v>50</v>
      </c>
      <c r="F405" s="75">
        <f t="shared" si="66"/>
        <v>241</v>
      </c>
      <c r="G405" s="75">
        <v>4.82</v>
      </c>
      <c r="H405" s="76">
        <f t="shared" ref="H405:H406" si="68">G405*108</f>
        <v>520.56000000000006</v>
      </c>
      <c r="I405" s="77"/>
      <c r="J405" s="43">
        <f t="shared" si="67"/>
        <v>0</v>
      </c>
    </row>
    <row r="406" spans="1:12" ht="12" hidden="1" customHeight="1" x14ac:dyDescent="0.3">
      <c r="A406" s="70">
        <v>129</v>
      </c>
      <c r="B406" s="71" t="s">
        <v>225</v>
      </c>
      <c r="C406" s="72" t="s">
        <v>27</v>
      </c>
      <c r="D406" s="73" t="s">
        <v>29</v>
      </c>
      <c r="E406" s="74">
        <v>50</v>
      </c>
      <c r="F406" s="75">
        <f t="shared" si="66"/>
        <v>158</v>
      </c>
      <c r="G406" s="75">
        <v>3.16</v>
      </c>
      <c r="H406" s="76">
        <f t="shared" si="68"/>
        <v>341.28000000000003</v>
      </c>
      <c r="I406" s="77"/>
      <c r="J406" s="42">
        <f t="shared" si="67"/>
        <v>0</v>
      </c>
    </row>
    <row r="407" spans="1:12" s="49" customFormat="1" ht="12" hidden="1" customHeight="1" x14ac:dyDescent="0.3">
      <c r="A407" s="78">
        <v>130</v>
      </c>
      <c r="B407" s="79" t="s">
        <v>225</v>
      </c>
      <c r="C407" s="80" t="s">
        <v>27</v>
      </c>
      <c r="D407" s="81" t="s">
        <v>28</v>
      </c>
      <c r="E407" s="82">
        <v>75</v>
      </c>
      <c r="F407" s="83">
        <f t="shared" si="66"/>
        <v>195</v>
      </c>
      <c r="G407" s="83">
        <v>2.6</v>
      </c>
      <c r="H407" s="84">
        <f t="shared" ref="H407:H413" si="69">G407*108</f>
        <v>280.8</v>
      </c>
      <c r="I407" s="85"/>
      <c r="J407" s="42">
        <f t="shared" si="67"/>
        <v>0</v>
      </c>
      <c r="L407" s="50"/>
    </row>
    <row r="408" spans="1:12" ht="12" hidden="1" customHeight="1" x14ac:dyDescent="0.3">
      <c r="A408" s="70">
        <v>130</v>
      </c>
      <c r="B408" s="71" t="s">
        <v>226</v>
      </c>
      <c r="C408" s="72" t="s">
        <v>27</v>
      </c>
      <c r="D408" s="73" t="s">
        <v>29</v>
      </c>
      <c r="E408" s="74">
        <v>50</v>
      </c>
      <c r="F408" s="75">
        <f t="shared" si="66"/>
        <v>535.5</v>
      </c>
      <c r="G408" s="75">
        <v>10.71</v>
      </c>
      <c r="H408" s="76">
        <f t="shared" si="69"/>
        <v>1156.68</v>
      </c>
      <c r="I408" s="77"/>
      <c r="J408" s="43">
        <f t="shared" si="67"/>
        <v>0</v>
      </c>
    </row>
    <row r="409" spans="1:12" s="49" customFormat="1" ht="12" hidden="1" customHeight="1" x14ac:dyDescent="0.3">
      <c r="A409" s="78">
        <v>130</v>
      </c>
      <c r="B409" s="79" t="s">
        <v>226</v>
      </c>
      <c r="C409" s="80" t="s">
        <v>27</v>
      </c>
      <c r="D409" s="81" t="s">
        <v>28</v>
      </c>
      <c r="E409" s="82">
        <v>75</v>
      </c>
      <c r="F409" s="83">
        <f t="shared" si="66"/>
        <v>642.75</v>
      </c>
      <c r="G409" s="83">
        <v>8.57</v>
      </c>
      <c r="H409" s="84">
        <f t="shared" si="69"/>
        <v>925.56000000000006</v>
      </c>
      <c r="I409" s="85"/>
      <c r="J409" s="42">
        <f t="shared" si="67"/>
        <v>0</v>
      </c>
      <c r="L409" s="50"/>
    </row>
    <row r="410" spans="1:12" ht="12" hidden="1" customHeight="1" x14ac:dyDescent="0.3">
      <c r="A410" s="70">
        <v>131</v>
      </c>
      <c r="B410" s="71" t="s">
        <v>227</v>
      </c>
      <c r="C410" s="72" t="s">
        <v>27</v>
      </c>
      <c r="D410" s="73" t="s">
        <v>29</v>
      </c>
      <c r="E410" s="74">
        <v>50</v>
      </c>
      <c r="F410" s="75">
        <f t="shared" si="66"/>
        <v>428.5</v>
      </c>
      <c r="G410" s="75">
        <v>8.57</v>
      </c>
      <c r="H410" s="76">
        <f t="shared" si="69"/>
        <v>925.56000000000006</v>
      </c>
      <c r="I410" s="77"/>
      <c r="J410" s="42">
        <f t="shared" si="67"/>
        <v>0</v>
      </c>
    </row>
    <row r="411" spans="1:12" s="49" customFormat="1" ht="12" hidden="1" customHeight="1" x14ac:dyDescent="0.3">
      <c r="A411" s="78">
        <v>131</v>
      </c>
      <c r="B411" s="79" t="s">
        <v>227</v>
      </c>
      <c r="C411" s="80" t="s">
        <v>27</v>
      </c>
      <c r="D411" s="81" t="s">
        <v>28</v>
      </c>
      <c r="E411" s="82">
        <v>75</v>
      </c>
      <c r="F411" s="83">
        <f t="shared" si="66"/>
        <v>481.5</v>
      </c>
      <c r="G411" s="83">
        <v>6.42</v>
      </c>
      <c r="H411" s="84">
        <f t="shared" si="69"/>
        <v>693.36</v>
      </c>
      <c r="I411" s="85"/>
      <c r="J411" s="43">
        <f t="shared" si="67"/>
        <v>0</v>
      </c>
      <c r="L411" s="50"/>
    </row>
    <row r="412" spans="1:12" ht="12" customHeight="1" x14ac:dyDescent="0.3">
      <c r="A412" s="104">
        <v>131</v>
      </c>
      <c r="B412" s="60" t="s">
        <v>229</v>
      </c>
      <c r="C412" s="47" t="s">
        <v>27</v>
      </c>
      <c r="D412" s="61" t="s">
        <v>29</v>
      </c>
      <c r="E412" s="40">
        <v>50</v>
      </c>
      <c r="F412" s="105">
        <f t="shared" si="66"/>
        <v>428.5</v>
      </c>
      <c r="G412" s="105">
        <v>8.57</v>
      </c>
      <c r="H412" s="106">
        <f>G412*100</f>
        <v>857</v>
      </c>
      <c r="I412" s="107"/>
      <c r="J412" s="42">
        <f t="shared" si="67"/>
        <v>0</v>
      </c>
    </row>
    <row r="413" spans="1:12" s="49" customFormat="1" ht="12" customHeight="1" x14ac:dyDescent="0.3">
      <c r="A413" s="93">
        <v>132</v>
      </c>
      <c r="B413" s="62" t="s">
        <v>229</v>
      </c>
      <c r="C413" s="48" t="s">
        <v>27</v>
      </c>
      <c r="D413" s="63" t="s">
        <v>28</v>
      </c>
      <c r="E413" s="45">
        <v>75</v>
      </c>
      <c r="F413" s="94">
        <f t="shared" si="66"/>
        <v>481.5</v>
      </c>
      <c r="G413" s="94">
        <v>6.42</v>
      </c>
      <c r="H413" s="95">
        <f>G413*100</f>
        <v>642</v>
      </c>
      <c r="I413" s="103"/>
      <c r="J413" s="42">
        <f t="shared" si="67"/>
        <v>0</v>
      </c>
      <c r="L413" s="50"/>
    </row>
    <row r="414" spans="1:12" s="53" customFormat="1" ht="12" hidden="1" customHeight="1" x14ac:dyDescent="0.3">
      <c r="A414" s="86">
        <v>132</v>
      </c>
      <c r="B414" s="87" t="s">
        <v>231</v>
      </c>
      <c r="C414" s="88" t="s">
        <v>27</v>
      </c>
      <c r="D414" s="89" t="s">
        <v>29</v>
      </c>
      <c r="E414" s="90">
        <v>10</v>
      </c>
      <c r="F414" s="91">
        <f t="shared" si="66"/>
        <v>894.80000000000007</v>
      </c>
      <c r="G414" s="91">
        <v>89.48</v>
      </c>
      <c r="H414" s="92">
        <f t="shared" ref="H414:H467" si="70">G414*95</f>
        <v>8500.6</v>
      </c>
      <c r="I414" s="97"/>
      <c r="J414" s="43">
        <f t="shared" si="67"/>
        <v>0</v>
      </c>
      <c r="L414" s="54"/>
    </row>
    <row r="415" spans="1:12" s="53" customFormat="1" ht="12" hidden="1" customHeight="1" x14ac:dyDescent="0.3">
      <c r="A415" s="86">
        <v>132</v>
      </c>
      <c r="B415" s="87" t="s">
        <v>231</v>
      </c>
      <c r="C415" s="88" t="s">
        <v>27</v>
      </c>
      <c r="D415" s="89" t="s">
        <v>28</v>
      </c>
      <c r="E415" s="90">
        <v>10</v>
      </c>
      <c r="F415" s="91">
        <f t="shared" si="66"/>
        <v>695.90000000000009</v>
      </c>
      <c r="G415" s="91">
        <v>69.59</v>
      </c>
      <c r="H415" s="92">
        <f t="shared" si="70"/>
        <v>6611.05</v>
      </c>
      <c r="I415" s="97"/>
      <c r="J415" s="42">
        <f t="shared" si="67"/>
        <v>0</v>
      </c>
      <c r="L415" s="54"/>
    </row>
    <row r="416" spans="1:12" ht="12" customHeight="1" x14ac:dyDescent="0.3">
      <c r="A416" s="104">
        <v>133</v>
      </c>
      <c r="B416" s="60" t="s">
        <v>232</v>
      </c>
      <c r="C416" s="47" t="s">
        <v>27</v>
      </c>
      <c r="D416" s="61" t="s">
        <v>29</v>
      </c>
      <c r="E416" s="40">
        <v>50</v>
      </c>
      <c r="F416" s="105">
        <f t="shared" si="66"/>
        <v>214</v>
      </c>
      <c r="G416" s="105">
        <v>4.28</v>
      </c>
      <c r="H416" s="106">
        <f>G416*100</f>
        <v>428</v>
      </c>
      <c r="I416" s="107"/>
      <c r="J416" s="42">
        <f t="shared" si="67"/>
        <v>0</v>
      </c>
    </row>
    <row r="417" spans="1:12" s="49" customFormat="1" ht="12" customHeight="1" x14ac:dyDescent="0.3">
      <c r="A417" s="93">
        <v>133</v>
      </c>
      <c r="B417" s="62" t="s">
        <v>232</v>
      </c>
      <c r="C417" s="48" t="s">
        <v>27</v>
      </c>
      <c r="D417" s="63" t="s">
        <v>28</v>
      </c>
      <c r="E417" s="45">
        <v>75</v>
      </c>
      <c r="F417" s="94">
        <f t="shared" si="66"/>
        <v>250.5</v>
      </c>
      <c r="G417" s="94">
        <v>3.34</v>
      </c>
      <c r="H417" s="95">
        <f>G417*100</f>
        <v>334</v>
      </c>
      <c r="I417" s="103"/>
      <c r="J417" s="43">
        <f t="shared" si="67"/>
        <v>0</v>
      </c>
      <c r="L417" s="50"/>
    </row>
    <row r="418" spans="1:12" ht="12" hidden="1" customHeight="1" x14ac:dyDescent="0.3">
      <c r="A418" s="70">
        <v>133</v>
      </c>
      <c r="B418" s="71" t="s">
        <v>233</v>
      </c>
      <c r="C418" s="72" t="s">
        <v>27</v>
      </c>
      <c r="D418" s="73" t="s">
        <v>36</v>
      </c>
      <c r="E418" s="74">
        <v>50</v>
      </c>
      <c r="F418" s="75">
        <f t="shared" si="66"/>
        <v>214</v>
      </c>
      <c r="G418" s="75">
        <v>4.28</v>
      </c>
      <c r="H418" s="76">
        <f t="shared" ref="H418:H419" si="71">G418*108</f>
        <v>462.24</v>
      </c>
      <c r="I418" s="77"/>
      <c r="J418" s="42">
        <f t="shared" si="67"/>
        <v>0</v>
      </c>
    </row>
    <row r="419" spans="1:12" ht="12" customHeight="1" x14ac:dyDescent="0.3">
      <c r="A419" s="109">
        <v>134</v>
      </c>
      <c r="B419" s="60" t="s">
        <v>233</v>
      </c>
      <c r="C419" s="47" t="s">
        <v>27</v>
      </c>
      <c r="D419" s="61" t="s">
        <v>29</v>
      </c>
      <c r="E419" s="40">
        <v>50</v>
      </c>
      <c r="F419" s="105">
        <f t="shared" si="66"/>
        <v>144</v>
      </c>
      <c r="G419" s="105">
        <v>2.88</v>
      </c>
      <c r="H419" s="106">
        <f>G419*100</f>
        <v>288</v>
      </c>
      <c r="I419" s="107"/>
      <c r="J419" s="42">
        <f t="shared" si="67"/>
        <v>0</v>
      </c>
    </row>
    <row r="420" spans="1:12" s="49" customFormat="1" ht="12" customHeight="1" x14ac:dyDescent="0.3">
      <c r="A420" s="93">
        <v>134</v>
      </c>
      <c r="B420" s="62" t="s">
        <v>233</v>
      </c>
      <c r="C420" s="48" t="s">
        <v>27</v>
      </c>
      <c r="D420" s="63" t="s">
        <v>28</v>
      </c>
      <c r="E420" s="45">
        <v>75</v>
      </c>
      <c r="F420" s="94">
        <f t="shared" si="66"/>
        <v>180.75</v>
      </c>
      <c r="G420" s="94">
        <v>2.41</v>
      </c>
      <c r="H420" s="95">
        <f>G420*100</f>
        <v>241</v>
      </c>
      <c r="I420" s="103"/>
      <c r="J420" s="43">
        <f t="shared" si="67"/>
        <v>0</v>
      </c>
      <c r="L420" s="50"/>
    </row>
    <row r="421" spans="1:12" ht="12" customHeight="1" x14ac:dyDescent="0.3">
      <c r="A421" s="109">
        <v>134</v>
      </c>
      <c r="B421" s="60" t="s">
        <v>344</v>
      </c>
      <c r="C421" s="47" t="s">
        <v>27</v>
      </c>
      <c r="D421" s="61" t="s">
        <v>29</v>
      </c>
      <c r="E421" s="40">
        <v>50</v>
      </c>
      <c r="F421" s="105">
        <f t="shared" si="66"/>
        <v>214</v>
      </c>
      <c r="G421" s="105">
        <v>4.28</v>
      </c>
      <c r="H421" s="106">
        <f>G421*100</f>
        <v>428</v>
      </c>
      <c r="I421" s="107"/>
      <c r="J421" s="42">
        <f t="shared" si="67"/>
        <v>0</v>
      </c>
    </row>
    <row r="422" spans="1:12" s="49" customFormat="1" ht="12" customHeight="1" x14ac:dyDescent="0.3">
      <c r="A422" s="93">
        <v>135</v>
      </c>
      <c r="B422" s="62" t="s">
        <v>344</v>
      </c>
      <c r="C422" s="48" t="s">
        <v>27</v>
      </c>
      <c r="D422" s="63" t="s">
        <v>28</v>
      </c>
      <c r="E422" s="45">
        <v>75</v>
      </c>
      <c r="F422" s="94">
        <f t="shared" si="66"/>
        <v>250.5</v>
      </c>
      <c r="G422" s="94">
        <v>3.34</v>
      </c>
      <c r="H422" s="95">
        <f>G422*100</f>
        <v>334</v>
      </c>
      <c r="I422" s="103"/>
      <c r="J422" s="42">
        <f t="shared" si="67"/>
        <v>0</v>
      </c>
      <c r="L422" s="50"/>
    </row>
    <row r="423" spans="1:12" ht="12" customHeight="1" x14ac:dyDescent="0.3">
      <c r="A423" s="109">
        <v>135</v>
      </c>
      <c r="B423" s="60" t="s">
        <v>234</v>
      </c>
      <c r="C423" s="47" t="s">
        <v>27</v>
      </c>
      <c r="D423" s="61" t="s">
        <v>29</v>
      </c>
      <c r="E423" s="40">
        <v>50</v>
      </c>
      <c r="F423" s="105">
        <f t="shared" si="66"/>
        <v>167</v>
      </c>
      <c r="G423" s="105">
        <v>3.34</v>
      </c>
      <c r="H423" s="106">
        <f>G423*100</f>
        <v>334</v>
      </c>
      <c r="I423" s="107"/>
      <c r="J423" s="43">
        <f t="shared" si="67"/>
        <v>0</v>
      </c>
    </row>
    <row r="424" spans="1:12" s="49" customFormat="1" ht="12" customHeight="1" x14ac:dyDescent="0.3">
      <c r="A424" s="93">
        <v>135</v>
      </c>
      <c r="B424" s="62" t="s">
        <v>234</v>
      </c>
      <c r="C424" s="48" t="s">
        <v>27</v>
      </c>
      <c r="D424" s="63" t="s">
        <v>28</v>
      </c>
      <c r="E424" s="45">
        <v>75</v>
      </c>
      <c r="F424" s="94">
        <f t="shared" si="66"/>
        <v>216</v>
      </c>
      <c r="G424" s="94">
        <v>2.88</v>
      </c>
      <c r="H424" s="95">
        <f>G424*100</f>
        <v>288</v>
      </c>
      <c r="I424" s="103"/>
      <c r="J424" s="42">
        <f t="shared" si="67"/>
        <v>0</v>
      </c>
      <c r="L424" s="50"/>
    </row>
    <row r="425" spans="1:12" ht="12" hidden="1" customHeight="1" x14ac:dyDescent="0.3">
      <c r="A425" s="70">
        <v>136</v>
      </c>
      <c r="B425" s="71" t="s">
        <v>236</v>
      </c>
      <c r="C425" s="72" t="s">
        <v>27</v>
      </c>
      <c r="D425" s="73" t="s">
        <v>29</v>
      </c>
      <c r="E425" s="74">
        <v>50</v>
      </c>
      <c r="F425" s="75">
        <f t="shared" si="66"/>
        <v>294.5</v>
      </c>
      <c r="G425" s="75">
        <v>5.89</v>
      </c>
      <c r="H425" s="76">
        <f t="shared" ref="H420:H447" si="72">G425*108</f>
        <v>636.12</v>
      </c>
      <c r="I425" s="77"/>
      <c r="J425" s="42">
        <f t="shared" si="67"/>
        <v>0</v>
      </c>
    </row>
    <row r="426" spans="1:12" s="49" customFormat="1" ht="12" customHeight="1" x14ac:dyDescent="0.3">
      <c r="A426" s="93">
        <v>136</v>
      </c>
      <c r="B426" s="62" t="s">
        <v>236</v>
      </c>
      <c r="C426" s="48" t="s">
        <v>27</v>
      </c>
      <c r="D426" s="63" t="s">
        <v>28</v>
      </c>
      <c r="E426" s="45">
        <v>75</v>
      </c>
      <c r="F426" s="94">
        <f t="shared" si="66"/>
        <v>361.5</v>
      </c>
      <c r="G426" s="94">
        <v>4.82</v>
      </c>
      <c r="H426" s="95">
        <f>G426*100</f>
        <v>482</v>
      </c>
      <c r="I426" s="85"/>
      <c r="J426" s="43">
        <f t="shared" si="67"/>
        <v>0</v>
      </c>
      <c r="L426" s="50"/>
    </row>
    <row r="427" spans="1:12" ht="12" customHeight="1" x14ac:dyDescent="0.3">
      <c r="A427" s="104">
        <v>136</v>
      </c>
      <c r="B427" s="60" t="s">
        <v>237</v>
      </c>
      <c r="C427" s="47" t="s">
        <v>27</v>
      </c>
      <c r="D427" s="61" t="s">
        <v>29</v>
      </c>
      <c r="E427" s="40">
        <v>50</v>
      </c>
      <c r="F427" s="105">
        <f t="shared" si="66"/>
        <v>374.5</v>
      </c>
      <c r="G427" s="105">
        <v>7.49</v>
      </c>
      <c r="H427" s="106">
        <f>G427*100</f>
        <v>749</v>
      </c>
      <c r="I427" s="107"/>
      <c r="J427" s="42">
        <f t="shared" si="67"/>
        <v>0</v>
      </c>
    </row>
    <row r="428" spans="1:12" s="49" customFormat="1" ht="12" customHeight="1" x14ac:dyDescent="0.3">
      <c r="A428" s="93">
        <v>137</v>
      </c>
      <c r="B428" s="62" t="s">
        <v>237</v>
      </c>
      <c r="C428" s="48" t="s">
        <v>27</v>
      </c>
      <c r="D428" s="63" t="s">
        <v>28</v>
      </c>
      <c r="E428" s="45">
        <v>75</v>
      </c>
      <c r="F428" s="94">
        <f t="shared" si="66"/>
        <v>401.25</v>
      </c>
      <c r="G428" s="94">
        <v>5.35</v>
      </c>
      <c r="H428" s="95">
        <f>G428*100</f>
        <v>535</v>
      </c>
      <c r="I428" s="103"/>
      <c r="J428" s="42">
        <f t="shared" si="67"/>
        <v>0</v>
      </c>
      <c r="L428" s="50"/>
    </row>
    <row r="429" spans="1:12" ht="12" customHeight="1" x14ac:dyDescent="0.3">
      <c r="A429" s="104">
        <v>137</v>
      </c>
      <c r="B429" s="60" t="s">
        <v>238</v>
      </c>
      <c r="C429" s="47" t="s">
        <v>27</v>
      </c>
      <c r="D429" s="61" t="s">
        <v>29</v>
      </c>
      <c r="E429" s="40">
        <v>50</v>
      </c>
      <c r="F429" s="105">
        <f t="shared" si="66"/>
        <v>374.5</v>
      </c>
      <c r="G429" s="105">
        <v>7.49</v>
      </c>
      <c r="H429" s="106">
        <f>G429*100</f>
        <v>749</v>
      </c>
      <c r="I429" s="107"/>
      <c r="J429" s="43">
        <f t="shared" si="67"/>
        <v>0</v>
      </c>
    </row>
    <row r="430" spans="1:12" s="49" customFormat="1" ht="12" customHeight="1" x14ac:dyDescent="0.3">
      <c r="A430" s="93">
        <v>137</v>
      </c>
      <c r="B430" s="62" t="s">
        <v>238</v>
      </c>
      <c r="C430" s="48" t="s">
        <v>27</v>
      </c>
      <c r="D430" s="63" t="s">
        <v>28</v>
      </c>
      <c r="E430" s="45">
        <v>75</v>
      </c>
      <c r="F430" s="94">
        <f t="shared" si="66"/>
        <v>401.25</v>
      </c>
      <c r="G430" s="94">
        <v>5.35</v>
      </c>
      <c r="H430" s="95">
        <f>G430*100</f>
        <v>535</v>
      </c>
      <c r="I430" s="103"/>
      <c r="J430" s="42">
        <f t="shared" si="67"/>
        <v>0</v>
      </c>
      <c r="L430" s="50"/>
    </row>
    <row r="431" spans="1:12" ht="12" customHeight="1" x14ac:dyDescent="0.3">
      <c r="A431" s="109">
        <v>138</v>
      </c>
      <c r="B431" s="60" t="s">
        <v>239</v>
      </c>
      <c r="C431" s="47" t="s">
        <v>27</v>
      </c>
      <c r="D431" s="61" t="s">
        <v>29</v>
      </c>
      <c r="E431" s="40">
        <v>50</v>
      </c>
      <c r="F431" s="105">
        <f t="shared" si="66"/>
        <v>190.5</v>
      </c>
      <c r="G431" s="105">
        <v>3.81</v>
      </c>
      <c r="H431" s="106">
        <f>G431*100</f>
        <v>381</v>
      </c>
      <c r="I431" s="107"/>
      <c r="J431" s="42">
        <f t="shared" si="67"/>
        <v>0</v>
      </c>
    </row>
    <row r="432" spans="1:12" s="49" customFormat="1" ht="12" customHeight="1" x14ac:dyDescent="0.3">
      <c r="A432" s="93">
        <v>138</v>
      </c>
      <c r="B432" s="62" t="s">
        <v>239</v>
      </c>
      <c r="C432" s="48" t="s">
        <v>27</v>
      </c>
      <c r="D432" s="63" t="s">
        <v>28</v>
      </c>
      <c r="E432" s="45">
        <v>75</v>
      </c>
      <c r="F432" s="94">
        <f t="shared" si="66"/>
        <v>216</v>
      </c>
      <c r="G432" s="94">
        <v>2.88</v>
      </c>
      <c r="H432" s="95">
        <f>G432*100</f>
        <v>288</v>
      </c>
      <c r="I432" s="103"/>
      <c r="J432" s="43">
        <f t="shared" si="67"/>
        <v>0</v>
      </c>
      <c r="L432" s="50"/>
    </row>
    <row r="433" spans="1:12" ht="12" hidden="1" customHeight="1" x14ac:dyDescent="0.3">
      <c r="A433" s="70">
        <v>138</v>
      </c>
      <c r="B433" s="71" t="s">
        <v>240</v>
      </c>
      <c r="C433" s="72" t="s">
        <v>27</v>
      </c>
      <c r="D433" s="73" t="s">
        <v>29</v>
      </c>
      <c r="E433" s="74">
        <v>50</v>
      </c>
      <c r="F433" s="75">
        <f t="shared" si="66"/>
        <v>589</v>
      </c>
      <c r="G433" s="75">
        <v>11.78</v>
      </c>
      <c r="H433" s="76">
        <f t="shared" si="72"/>
        <v>1272.24</v>
      </c>
      <c r="I433" s="77"/>
      <c r="J433" s="42">
        <f t="shared" si="67"/>
        <v>0</v>
      </c>
    </row>
    <row r="434" spans="1:12" s="49" customFormat="1" ht="12" hidden="1" customHeight="1" x14ac:dyDescent="0.3">
      <c r="A434" s="78">
        <v>139</v>
      </c>
      <c r="B434" s="79" t="s">
        <v>240</v>
      </c>
      <c r="C434" s="80" t="s">
        <v>27</v>
      </c>
      <c r="D434" s="81" t="s">
        <v>28</v>
      </c>
      <c r="E434" s="82">
        <v>75</v>
      </c>
      <c r="F434" s="83">
        <f t="shared" si="66"/>
        <v>682.5</v>
      </c>
      <c r="G434" s="83">
        <v>9.1</v>
      </c>
      <c r="H434" s="84">
        <f t="shared" si="72"/>
        <v>982.8</v>
      </c>
      <c r="I434" s="85"/>
      <c r="J434" s="42">
        <f t="shared" si="67"/>
        <v>0</v>
      </c>
      <c r="L434" s="50"/>
    </row>
    <row r="435" spans="1:12" ht="12" customHeight="1" x14ac:dyDescent="0.3">
      <c r="A435" s="104">
        <v>139</v>
      </c>
      <c r="B435" s="60" t="s">
        <v>242</v>
      </c>
      <c r="C435" s="47" t="s">
        <v>27</v>
      </c>
      <c r="D435" s="61" t="s">
        <v>29</v>
      </c>
      <c r="E435" s="40">
        <v>50</v>
      </c>
      <c r="F435" s="105">
        <f t="shared" si="66"/>
        <v>167</v>
      </c>
      <c r="G435" s="105">
        <v>3.34</v>
      </c>
      <c r="H435" s="106">
        <f>G435*100</f>
        <v>334</v>
      </c>
      <c r="I435" s="107"/>
      <c r="J435" s="43">
        <f t="shared" si="67"/>
        <v>0</v>
      </c>
    </row>
    <row r="436" spans="1:12" s="49" customFormat="1" ht="12" customHeight="1" x14ac:dyDescent="0.3">
      <c r="A436" s="93">
        <v>139</v>
      </c>
      <c r="B436" s="62" t="s">
        <v>242</v>
      </c>
      <c r="C436" s="48" t="s">
        <v>27</v>
      </c>
      <c r="D436" s="63" t="s">
        <v>28</v>
      </c>
      <c r="E436" s="45">
        <v>75</v>
      </c>
      <c r="F436" s="94">
        <f t="shared" si="66"/>
        <v>195</v>
      </c>
      <c r="G436" s="94">
        <v>2.6</v>
      </c>
      <c r="H436" s="95">
        <f>G436*100</f>
        <v>260</v>
      </c>
      <c r="I436" s="103"/>
      <c r="J436" s="42">
        <f t="shared" si="67"/>
        <v>0</v>
      </c>
      <c r="L436" s="50"/>
    </row>
    <row r="437" spans="1:12" ht="12" hidden="1" customHeight="1" x14ac:dyDescent="0.3">
      <c r="A437" s="70">
        <v>140</v>
      </c>
      <c r="B437" s="71" t="s">
        <v>244</v>
      </c>
      <c r="C437" s="72" t="s">
        <v>27</v>
      </c>
      <c r="D437" s="73" t="s">
        <v>29</v>
      </c>
      <c r="E437" s="74">
        <v>50</v>
      </c>
      <c r="F437" s="75">
        <f t="shared" si="66"/>
        <v>190.5</v>
      </c>
      <c r="G437" s="75">
        <v>3.81</v>
      </c>
      <c r="H437" s="76">
        <f t="shared" si="72"/>
        <v>411.48</v>
      </c>
      <c r="I437" s="77"/>
      <c r="J437" s="42">
        <f t="shared" si="67"/>
        <v>0</v>
      </c>
    </row>
    <row r="438" spans="1:12" s="49" customFormat="1" ht="12" hidden="1" customHeight="1" x14ac:dyDescent="0.3">
      <c r="A438" s="78">
        <v>140</v>
      </c>
      <c r="B438" s="79" t="s">
        <v>244</v>
      </c>
      <c r="C438" s="80" t="s">
        <v>27</v>
      </c>
      <c r="D438" s="81" t="s">
        <v>28</v>
      </c>
      <c r="E438" s="82">
        <v>75</v>
      </c>
      <c r="F438" s="83">
        <f t="shared" si="66"/>
        <v>216</v>
      </c>
      <c r="G438" s="83">
        <v>2.88</v>
      </c>
      <c r="H438" s="84">
        <f t="shared" si="72"/>
        <v>311.03999999999996</v>
      </c>
      <c r="I438" s="85"/>
      <c r="J438" s="43">
        <f t="shared" si="67"/>
        <v>0</v>
      </c>
      <c r="L438" s="50"/>
    </row>
    <row r="439" spans="1:12" ht="12" hidden="1" customHeight="1" x14ac:dyDescent="0.3">
      <c r="A439" s="70">
        <v>140</v>
      </c>
      <c r="B439" s="71" t="s">
        <v>245</v>
      </c>
      <c r="C439" s="72" t="s">
        <v>27</v>
      </c>
      <c r="D439" s="73" t="s">
        <v>29</v>
      </c>
      <c r="E439" s="74">
        <v>50</v>
      </c>
      <c r="F439" s="75">
        <f t="shared" si="66"/>
        <v>374.5</v>
      </c>
      <c r="G439" s="75">
        <v>7.49</v>
      </c>
      <c r="H439" s="76">
        <f t="shared" si="72"/>
        <v>808.92000000000007</v>
      </c>
      <c r="I439" s="77"/>
      <c r="J439" s="42">
        <f t="shared" si="67"/>
        <v>0</v>
      </c>
    </row>
    <row r="440" spans="1:12" s="49" customFormat="1" ht="12" hidden="1" customHeight="1" x14ac:dyDescent="0.3">
      <c r="A440" s="78">
        <v>141</v>
      </c>
      <c r="B440" s="79" t="s">
        <v>245</v>
      </c>
      <c r="C440" s="80" t="s">
        <v>27</v>
      </c>
      <c r="D440" s="81" t="s">
        <v>28</v>
      </c>
      <c r="E440" s="82">
        <v>75</v>
      </c>
      <c r="F440" s="83">
        <f t="shared" si="66"/>
        <v>401.25</v>
      </c>
      <c r="G440" s="83">
        <v>5.35</v>
      </c>
      <c r="H440" s="84">
        <f t="shared" si="72"/>
        <v>577.79999999999995</v>
      </c>
      <c r="I440" s="85"/>
      <c r="J440" s="42">
        <f t="shared" si="67"/>
        <v>0</v>
      </c>
      <c r="L440" s="50"/>
    </row>
    <row r="441" spans="1:12" ht="12" hidden="1" customHeight="1" x14ac:dyDescent="0.3">
      <c r="A441" s="70">
        <v>141</v>
      </c>
      <c r="B441" s="71" t="s">
        <v>246</v>
      </c>
      <c r="C441" s="72" t="s">
        <v>27</v>
      </c>
      <c r="D441" s="73" t="s">
        <v>29</v>
      </c>
      <c r="E441" s="74">
        <v>50</v>
      </c>
      <c r="F441" s="75">
        <f t="shared" si="66"/>
        <v>214</v>
      </c>
      <c r="G441" s="75">
        <v>4.28</v>
      </c>
      <c r="H441" s="76">
        <f t="shared" si="72"/>
        <v>462.24</v>
      </c>
      <c r="I441" s="77"/>
      <c r="J441" s="43">
        <f t="shared" si="67"/>
        <v>0</v>
      </c>
    </row>
    <row r="442" spans="1:12" s="49" customFormat="1" ht="12" hidden="1" customHeight="1" x14ac:dyDescent="0.3">
      <c r="A442" s="78">
        <v>141</v>
      </c>
      <c r="B442" s="79" t="s">
        <v>246</v>
      </c>
      <c r="C442" s="80" t="s">
        <v>27</v>
      </c>
      <c r="D442" s="81" t="s">
        <v>28</v>
      </c>
      <c r="E442" s="82">
        <v>75</v>
      </c>
      <c r="F442" s="83">
        <f t="shared" si="66"/>
        <v>250.5</v>
      </c>
      <c r="G442" s="83">
        <v>3.34</v>
      </c>
      <c r="H442" s="84">
        <f t="shared" si="72"/>
        <v>360.71999999999997</v>
      </c>
      <c r="I442" s="85"/>
      <c r="J442" s="42">
        <f t="shared" si="67"/>
        <v>0</v>
      </c>
      <c r="L442" s="50"/>
    </row>
    <row r="443" spans="1:12" ht="12" hidden="1" customHeight="1" x14ac:dyDescent="0.3">
      <c r="A443" s="70">
        <v>142</v>
      </c>
      <c r="B443" s="71" t="s">
        <v>345</v>
      </c>
      <c r="C443" s="72" t="s">
        <v>27</v>
      </c>
      <c r="D443" s="73" t="s">
        <v>29</v>
      </c>
      <c r="E443" s="74">
        <v>50</v>
      </c>
      <c r="F443" s="75">
        <f t="shared" si="66"/>
        <v>190.5</v>
      </c>
      <c r="G443" s="75">
        <v>3.81</v>
      </c>
      <c r="H443" s="76">
        <f t="shared" si="72"/>
        <v>411.48</v>
      </c>
      <c r="I443" s="77"/>
      <c r="J443" s="42">
        <f t="shared" si="67"/>
        <v>0</v>
      </c>
    </row>
    <row r="444" spans="1:12" s="49" customFormat="1" ht="12" hidden="1" customHeight="1" x14ac:dyDescent="0.3">
      <c r="A444" s="78">
        <v>142</v>
      </c>
      <c r="B444" s="79" t="s">
        <v>345</v>
      </c>
      <c r="C444" s="80" t="s">
        <v>27</v>
      </c>
      <c r="D444" s="81" t="s">
        <v>28</v>
      </c>
      <c r="E444" s="82">
        <v>75</v>
      </c>
      <c r="F444" s="83">
        <f t="shared" si="66"/>
        <v>216</v>
      </c>
      <c r="G444" s="83">
        <v>2.88</v>
      </c>
      <c r="H444" s="84">
        <f t="shared" si="72"/>
        <v>311.03999999999996</v>
      </c>
      <c r="I444" s="85"/>
      <c r="J444" s="43">
        <f t="shared" si="67"/>
        <v>0</v>
      </c>
      <c r="L444" s="50"/>
    </row>
    <row r="445" spans="1:12" ht="12" hidden="1" customHeight="1" x14ac:dyDescent="0.3">
      <c r="A445" s="70">
        <v>142</v>
      </c>
      <c r="B445" s="71" t="s">
        <v>248</v>
      </c>
      <c r="C445" s="72" t="s">
        <v>27</v>
      </c>
      <c r="D445" s="73" t="s">
        <v>29</v>
      </c>
      <c r="E445" s="74">
        <v>50</v>
      </c>
      <c r="F445" s="75">
        <f t="shared" si="66"/>
        <v>214</v>
      </c>
      <c r="G445" s="75">
        <v>4.28</v>
      </c>
      <c r="H445" s="76">
        <f t="shared" si="72"/>
        <v>462.24</v>
      </c>
      <c r="I445" s="77"/>
      <c r="J445" s="42">
        <f t="shared" si="67"/>
        <v>0</v>
      </c>
    </row>
    <row r="446" spans="1:12" s="49" customFormat="1" ht="12" hidden="1" customHeight="1" x14ac:dyDescent="0.3">
      <c r="A446" s="78">
        <v>143</v>
      </c>
      <c r="B446" s="79" t="s">
        <v>248</v>
      </c>
      <c r="C446" s="80" t="s">
        <v>27</v>
      </c>
      <c r="D446" s="81" t="s">
        <v>28</v>
      </c>
      <c r="E446" s="82">
        <v>75</v>
      </c>
      <c r="F446" s="83">
        <f t="shared" si="66"/>
        <v>250.5</v>
      </c>
      <c r="G446" s="83">
        <v>3.34</v>
      </c>
      <c r="H446" s="84">
        <f t="shared" si="72"/>
        <v>360.71999999999997</v>
      </c>
      <c r="I446" s="85"/>
      <c r="J446" s="42">
        <f t="shared" si="67"/>
        <v>0</v>
      </c>
      <c r="L446" s="50"/>
    </row>
    <row r="447" spans="1:12" s="53" customFormat="1" ht="12" customHeight="1" x14ac:dyDescent="0.3">
      <c r="A447" s="100">
        <v>143</v>
      </c>
      <c r="B447" s="64" t="s">
        <v>249</v>
      </c>
      <c r="C447" s="65" t="s">
        <v>27</v>
      </c>
      <c r="D447" s="66" t="s">
        <v>29</v>
      </c>
      <c r="E447" s="67">
        <v>10</v>
      </c>
      <c r="F447" s="101">
        <f t="shared" si="66"/>
        <v>267.7</v>
      </c>
      <c r="G447" s="101">
        <v>26.77</v>
      </c>
      <c r="H447" s="102">
        <f t="shared" ref="H447:H448" si="73">G447*100</f>
        <v>2677</v>
      </c>
      <c r="I447" s="108"/>
      <c r="J447" s="43">
        <f t="shared" si="67"/>
        <v>0</v>
      </c>
      <c r="L447" s="54"/>
    </row>
    <row r="448" spans="1:12" s="53" customFormat="1" ht="12" customHeight="1" x14ac:dyDescent="0.3">
      <c r="A448" s="100">
        <v>143</v>
      </c>
      <c r="B448" s="64" t="s">
        <v>249</v>
      </c>
      <c r="C448" s="65" t="s">
        <v>27</v>
      </c>
      <c r="D448" s="66" t="s">
        <v>28</v>
      </c>
      <c r="E448" s="67">
        <v>10</v>
      </c>
      <c r="F448" s="101">
        <f t="shared" si="66"/>
        <v>192.7</v>
      </c>
      <c r="G448" s="101">
        <v>19.27</v>
      </c>
      <c r="H448" s="102">
        <f t="shared" si="73"/>
        <v>1927</v>
      </c>
      <c r="I448" s="108"/>
      <c r="J448" s="42">
        <f t="shared" si="67"/>
        <v>0</v>
      </c>
      <c r="L448" s="54"/>
    </row>
    <row r="449" spans="1:12" ht="12" customHeight="1" x14ac:dyDescent="0.3">
      <c r="A449" s="104">
        <v>144</v>
      </c>
      <c r="B449" s="60" t="s">
        <v>346</v>
      </c>
      <c r="C449" s="47" t="s">
        <v>27</v>
      </c>
      <c r="D449" s="61" t="s">
        <v>29</v>
      </c>
      <c r="E449" s="40">
        <v>50</v>
      </c>
      <c r="F449" s="105">
        <f t="shared" si="66"/>
        <v>214</v>
      </c>
      <c r="G449" s="105">
        <v>4.28</v>
      </c>
      <c r="H449" s="106">
        <f>G449*100</f>
        <v>428</v>
      </c>
      <c r="I449" s="107"/>
      <c r="J449" s="42">
        <f t="shared" si="67"/>
        <v>0</v>
      </c>
    </row>
    <row r="450" spans="1:12" s="49" customFormat="1" ht="12" customHeight="1" x14ac:dyDescent="0.3">
      <c r="A450" s="93">
        <v>144</v>
      </c>
      <c r="B450" s="62" t="s">
        <v>346</v>
      </c>
      <c r="C450" s="48" t="s">
        <v>27</v>
      </c>
      <c r="D450" s="63" t="s">
        <v>28</v>
      </c>
      <c r="E450" s="45">
        <v>75</v>
      </c>
      <c r="F450" s="94">
        <f t="shared" si="66"/>
        <v>250.5</v>
      </c>
      <c r="G450" s="94">
        <v>3.34</v>
      </c>
      <c r="H450" s="95">
        <f>G450*100</f>
        <v>334</v>
      </c>
      <c r="I450" s="103"/>
      <c r="J450" s="43">
        <f t="shared" si="67"/>
        <v>0</v>
      </c>
      <c r="L450" s="50"/>
    </row>
    <row r="451" spans="1:12" ht="12" hidden="1" customHeight="1" x14ac:dyDescent="0.3">
      <c r="A451" s="70">
        <v>144</v>
      </c>
      <c r="B451" s="71" t="s">
        <v>251</v>
      </c>
      <c r="C451" s="72" t="s">
        <v>27</v>
      </c>
      <c r="D451" s="73" t="s">
        <v>29</v>
      </c>
      <c r="E451" s="74">
        <v>50</v>
      </c>
      <c r="F451" s="75">
        <f t="shared" si="66"/>
        <v>241</v>
      </c>
      <c r="G451" s="75">
        <v>4.82</v>
      </c>
      <c r="H451" s="76">
        <f t="shared" ref="H449:H466" si="74">G451*108</f>
        <v>520.56000000000006</v>
      </c>
      <c r="I451" s="77"/>
      <c r="J451" s="42">
        <f t="shared" si="67"/>
        <v>0</v>
      </c>
    </row>
    <row r="452" spans="1:12" s="49" customFormat="1" ht="12" hidden="1" customHeight="1" x14ac:dyDescent="0.3">
      <c r="A452" s="78">
        <v>145</v>
      </c>
      <c r="B452" s="79" t="s">
        <v>251</v>
      </c>
      <c r="C452" s="80" t="s">
        <v>27</v>
      </c>
      <c r="D452" s="81" t="s">
        <v>28</v>
      </c>
      <c r="E452" s="82">
        <v>75</v>
      </c>
      <c r="F452" s="83">
        <f t="shared" si="66"/>
        <v>285.75</v>
      </c>
      <c r="G452" s="83">
        <v>3.81</v>
      </c>
      <c r="H452" s="84">
        <f t="shared" si="74"/>
        <v>411.48</v>
      </c>
      <c r="I452" s="85"/>
      <c r="J452" s="42">
        <f t="shared" si="67"/>
        <v>0</v>
      </c>
      <c r="L452" s="50"/>
    </row>
    <row r="453" spans="1:12" ht="12" customHeight="1" x14ac:dyDescent="0.3">
      <c r="A453" s="109">
        <v>145</v>
      </c>
      <c r="B453" s="60" t="s">
        <v>252</v>
      </c>
      <c r="C453" s="47" t="s">
        <v>27</v>
      </c>
      <c r="D453" s="61" t="s">
        <v>29</v>
      </c>
      <c r="E453" s="40">
        <v>50</v>
      </c>
      <c r="F453" s="105">
        <f t="shared" si="66"/>
        <v>294.5</v>
      </c>
      <c r="G453" s="105">
        <v>5.89</v>
      </c>
      <c r="H453" s="106">
        <f>G453*100</f>
        <v>589</v>
      </c>
      <c r="I453" s="77"/>
      <c r="J453" s="43">
        <f t="shared" si="67"/>
        <v>0</v>
      </c>
    </row>
    <row r="454" spans="1:12" s="49" customFormat="1" ht="12" customHeight="1" x14ac:dyDescent="0.3">
      <c r="A454" s="93">
        <v>145</v>
      </c>
      <c r="B454" s="62" t="s">
        <v>252</v>
      </c>
      <c r="C454" s="48" t="s">
        <v>27</v>
      </c>
      <c r="D454" s="63" t="s">
        <v>28</v>
      </c>
      <c r="E454" s="45">
        <v>75</v>
      </c>
      <c r="F454" s="94">
        <f t="shared" si="66"/>
        <v>361.5</v>
      </c>
      <c r="G454" s="94">
        <v>4.82</v>
      </c>
      <c r="H454" s="95">
        <f>G454*100</f>
        <v>482</v>
      </c>
      <c r="I454" s="103"/>
      <c r="J454" s="42">
        <f t="shared" si="67"/>
        <v>0</v>
      </c>
      <c r="L454" s="50"/>
    </row>
    <row r="455" spans="1:12" ht="12" customHeight="1" x14ac:dyDescent="0.3">
      <c r="A455" s="104">
        <v>146</v>
      </c>
      <c r="B455" s="60" t="s">
        <v>253</v>
      </c>
      <c r="C455" s="47" t="s">
        <v>27</v>
      </c>
      <c r="D455" s="61" t="s">
        <v>29</v>
      </c>
      <c r="E455" s="40">
        <v>50</v>
      </c>
      <c r="F455" s="105">
        <f t="shared" si="66"/>
        <v>214</v>
      </c>
      <c r="G455" s="105">
        <v>4.28</v>
      </c>
      <c r="H455" s="106">
        <f>G455*100</f>
        <v>428</v>
      </c>
      <c r="I455" s="107"/>
      <c r="J455" s="42">
        <f t="shared" si="67"/>
        <v>0</v>
      </c>
    </row>
    <row r="456" spans="1:12" s="49" customFormat="1" ht="12" customHeight="1" x14ac:dyDescent="0.3">
      <c r="A456" s="93">
        <v>146</v>
      </c>
      <c r="B456" s="62" t="s">
        <v>253</v>
      </c>
      <c r="C456" s="48" t="s">
        <v>27</v>
      </c>
      <c r="D456" s="63" t="s">
        <v>28</v>
      </c>
      <c r="E456" s="45">
        <v>75</v>
      </c>
      <c r="F456" s="94">
        <f t="shared" si="66"/>
        <v>250.5</v>
      </c>
      <c r="G456" s="94">
        <v>3.34</v>
      </c>
      <c r="H456" s="95">
        <f>G456*100</f>
        <v>334</v>
      </c>
      <c r="I456" s="103"/>
      <c r="J456" s="43">
        <f t="shared" si="67"/>
        <v>0</v>
      </c>
      <c r="L456" s="50"/>
    </row>
    <row r="457" spans="1:12" ht="12" hidden="1" customHeight="1" x14ac:dyDescent="0.3">
      <c r="A457" s="70">
        <v>146</v>
      </c>
      <c r="B457" s="71" t="s">
        <v>254</v>
      </c>
      <c r="C457" s="72" t="s">
        <v>27</v>
      </c>
      <c r="D457" s="73" t="s">
        <v>29</v>
      </c>
      <c r="E457" s="74">
        <v>50</v>
      </c>
      <c r="F457" s="75">
        <f t="shared" si="66"/>
        <v>321</v>
      </c>
      <c r="G457" s="75">
        <v>6.42</v>
      </c>
      <c r="H457" s="76">
        <f t="shared" si="74"/>
        <v>693.36</v>
      </c>
      <c r="I457" s="77"/>
      <c r="J457" s="42">
        <f t="shared" si="67"/>
        <v>0</v>
      </c>
    </row>
    <row r="458" spans="1:12" s="49" customFormat="1" ht="12" hidden="1" customHeight="1" x14ac:dyDescent="0.3">
      <c r="A458" s="78">
        <v>147</v>
      </c>
      <c r="B458" s="79" t="s">
        <v>254</v>
      </c>
      <c r="C458" s="80" t="s">
        <v>27</v>
      </c>
      <c r="D458" s="81" t="s">
        <v>28</v>
      </c>
      <c r="E458" s="82">
        <v>75</v>
      </c>
      <c r="F458" s="83">
        <f t="shared" si="66"/>
        <v>321</v>
      </c>
      <c r="G458" s="83">
        <v>4.28</v>
      </c>
      <c r="H458" s="84">
        <f t="shared" si="74"/>
        <v>462.24</v>
      </c>
      <c r="I458" s="85"/>
      <c r="J458" s="42">
        <f t="shared" si="67"/>
        <v>0</v>
      </c>
      <c r="L458" s="50"/>
    </row>
    <row r="459" spans="1:12" ht="12" customHeight="1" x14ac:dyDescent="0.3">
      <c r="A459" s="104">
        <v>147</v>
      </c>
      <c r="B459" s="60" t="s">
        <v>255</v>
      </c>
      <c r="C459" s="47" t="s">
        <v>27</v>
      </c>
      <c r="D459" s="61" t="s">
        <v>29</v>
      </c>
      <c r="E459" s="40">
        <v>50</v>
      </c>
      <c r="F459" s="105">
        <f t="shared" si="66"/>
        <v>321</v>
      </c>
      <c r="G459" s="105">
        <v>6.42</v>
      </c>
      <c r="H459" s="106">
        <f>G459*100</f>
        <v>642</v>
      </c>
      <c r="I459" s="107"/>
      <c r="J459" s="43">
        <f t="shared" si="67"/>
        <v>0</v>
      </c>
    </row>
    <row r="460" spans="1:12" s="49" customFormat="1" ht="12" customHeight="1" x14ac:dyDescent="0.3">
      <c r="A460" s="93">
        <v>147</v>
      </c>
      <c r="B460" s="62" t="s">
        <v>255</v>
      </c>
      <c r="C460" s="48" t="s">
        <v>27</v>
      </c>
      <c r="D460" s="63" t="s">
        <v>28</v>
      </c>
      <c r="E460" s="45">
        <v>75</v>
      </c>
      <c r="F460" s="94">
        <f t="shared" si="66"/>
        <v>321</v>
      </c>
      <c r="G460" s="94">
        <v>4.28</v>
      </c>
      <c r="H460" s="95">
        <f>G460*100</f>
        <v>428</v>
      </c>
      <c r="I460" s="103"/>
      <c r="J460" s="42">
        <f t="shared" si="67"/>
        <v>0</v>
      </c>
      <c r="L460" s="50"/>
    </row>
    <row r="461" spans="1:12" ht="12" customHeight="1" x14ac:dyDescent="0.3">
      <c r="A461" s="109">
        <v>148</v>
      </c>
      <c r="B461" s="60" t="s">
        <v>256</v>
      </c>
      <c r="C461" s="47" t="s">
        <v>27</v>
      </c>
      <c r="D461" s="61" t="s">
        <v>29</v>
      </c>
      <c r="E461" s="40">
        <v>50</v>
      </c>
      <c r="F461" s="105">
        <f t="shared" si="66"/>
        <v>190.5</v>
      </c>
      <c r="G461" s="105">
        <v>3.81</v>
      </c>
      <c r="H461" s="106">
        <f>G461*100</f>
        <v>381</v>
      </c>
      <c r="I461" s="107"/>
      <c r="J461" s="42">
        <f t="shared" si="67"/>
        <v>0</v>
      </c>
    </row>
    <row r="462" spans="1:12" s="49" customFormat="1" ht="12" customHeight="1" x14ac:dyDescent="0.3">
      <c r="A462" s="93">
        <v>148</v>
      </c>
      <c r="B462" s="62" t="s">
        <v>256</v>
      </c>
      <c r="C462" s="48" t="s">
        <v>27</v>
      </c>
      <c r="D462" s="63" t="s">
        <v>28</v>
      </c>
      <c r="E462" s="45">
        <v>75</v>
      </c>
      <c r="F462" s="94">
        <f t="shared" si="66"/>
        <v>216</v>
      </c>
      <c r="G462" s="94">
        <v>2.88</v>
      </c>
      <c r="H462" s="95">
        <f>G462*100</f>
        <v>288</v>
      </c>
      <c r="I462" s="103"/>
      <c r="J462" s="43">
        <f t="shared" si="67"/>
        <v>0</v>
      </c>
      <c r="L462" s="50"/>
    </row>
    <row r="463" spans="1:12" ht="12" customHeight="1" x14ac:dyDescent="0.3">
      <c r="A463" s="104">
        <v>148</v>
      </c>
      <c r="B463" s="60" t="s">
        <v>347</v>
      </c>
      <c r="C463" s="47" t="s">
        <v>27</v>
      </c>
      <c r="D463" s="61" t="s">
        <v>29</v>
      </c>
      <c r="E463" s="40">
        <v>50</v>
      </c>
      <c r="F463" s="105">
        <f t="shared" si="66"/>
        <v>200</v>
      </c>
      <c r="G463" s="105">
        <v>4</v>
      </c>
      <c r="H463" s="106">
        <f>G463*100</f>
        <v>400</v>
      </c>
      <c r="I463" s="107"/>
      <c r="J463" s="42">
        <f t="shared" si="67"/>
        <v>0</v>
      </c>
    </row>
    <row r="464" spans="1:12" s="49" customFormat="1" ht="12" customHeight="1" x14ac:dyDescent="0.3">
      <c r="A464" s="93">
        <v>149</v>
      </c>
      <c r="B464" s="62" t="s">
        <v>347</v>
      </c>
      <c r="C464" s="48" t="s">
        <v>27</v>
      </c>
      <c r="D464" s="63" t="s">
        <v>28</v>
      </c>
      <c r="E464" s="45">
        <v>75</v>
      </c>
      <c r="F464" s="94">
        <f t="shared" si="66"/>
        <v>230.25</v>
      </c>
      <c r="G464" s="94">
        <v>3.07</v>
      </c>
      <c r="H464" s="95">
        <f>G464*100</f>
        <v>307</v>
      </c>
      <c r="I464" s="103"/>
      <c r="J464" s="42">
        <f t="shared" si="67"/>
        <v>0</v>
      </c>
      <c r="L464" s="50"/>
    </row>
    <row r="465" spans="1:12" ht="12" customHeight="1" x14ac:dyDescent="0.3">
      <c r="A465" s="104">
        <v>149</v>
      </c>
      <c r="B465" s="60" t="s">
        <v>348</v>
      </c>
      <c r="C465" s="47" t="s">
        <v>27</v>
      </c>
      <c r="D465" s="61" t="s">
        <v>29</v>
      </c>
      <c r="E465" s="40">
        <v>50</v>
      </c>
      <c r="F465" s="105">
        <f t="shared" si="66"/>
        <v>214</v>
      </c>
      <c r="G465" s="105">
        <v>4.28</v>
      </c>
      <c r="H465" s="106">
        <f>G465*100</f>
        <v>428</v>
      </c>
      <c r="I465" s="107"/>
      <c r="J465" s="43">
        <f t="shared" si="67"/>
        <v>0</v>
      </c>
    </row>
    <row r="466" spans="1:12" s="49" customFormat="1" ht="12" customHeight="1" x14ac:dyDescent="0.3">
      <c r="A466" s="93">
        <v>149</v>
      </c>
      <c r="B466" s="62" t="s">
        <v>348</v>
      </c>
      <c r="C466" s="48" t="s">
        <v>27</v>
      </c>
      <c r="D466" s="63" t="s">
        <v>28</v>
      </c>
      <c r="E466" s="45">
        <v>75</v>
      </c>
      <c r="F466" s="94">
        <f t="shared" si="66"/>
        <v>250.5</v>
      </c>
      <c r="G466" s="94">
        <v>3.34</v>
      </c>
      <c r="H466" s="95">
        <f>G466*100</f>
        <v>334</v>
      </c>
      <c r="I466" s="103"/>
      <c r="J466" s="42">
        <f t="shared" si="67"/>
        <v>0</v>
      </c>
      <c r="L466" s="50"/>
    </row>
    <row r="467" spans="1:12" s="53" customFormat="1" ht="12" hidden="1" customHeight="1" x14ac:dyDescent="0.3">
      <c r="A467" s="86">
        <v>150</v>
      </c>
      <c r="B467" s="87" t="s">
        <v>257</v>
      </c>
      <c r="C467" s="88" t="s">
        <v>27</v>
      </c>
      <c r="D467" s="89" t="s">
        <v>29</v>
      </c>
      <c r="E467" s="90">
        <v>10</v>
      </c>
      <c r="F467" s="91">
        <f t="shared" si="66"/>
        <v>298.29999999999995</v>
      </c>
      <c r="G467" s="91">
        <v>29.83</v>
      </c>
      <c r="H467" s="92">
        <f t="shared" si="70"/>
        <v>2833.85</v>
      </c>
      <c r="I467" s="97"/>
      <c r="J467" s="42">
        <f t="shared" si="67"/>
        <v>0</v>
      </c>
      <c r="L467" s="54"/>
    </row>
    <row r="468" spans="1:12" s="53" customFormat="1" ht="12" hidden="1" customHeight="1" x14ac:dyDescent="0.3">
      <c r="A468" s="86">
        <v>150</v>
      </c>
      <c r="B468" s="87" t="s">
        <v>257</v>
      </c>
      <c r="C468" s="88" t="s">
        <v>27</v>
      </c>
      <c r="D468" s="89" t="s">
        <v>28</v>
      </c>
      <c r="E468" s="90">
        <v>10</v>
      </c>
      <c r="F468" s="91">
        <f t="shared" ref="F468:F531" si="75">G468*E468</f>
        <v>214.1</v>
      </c>
      <c r="G468" s="91">
        <v>21.41</v>
      </c>
      <c r="H468" s="92">
        <f t="shared" ref="H468:H516" si="76">G468*95</f>
        <v>2033.95</v>
      </c>
      <c r="I468" s="97"/>
      <c r="J468" s="43">
        <f t="shared" ref="J468:J531" si="77">I468*G468</f>
        <v>0</v>
      </c>
      <c r="L468" s="54"/>
    </row>
    <row r="469" spans="1:12" ht="12" hidden="1" customHeight="1" x14ac:dyDescent="0.3">
      <c r="A469" s="70">
        <v>150</v>
      </c>
      <c r="B469" s="71" t="s">
        <v>258</v>
      </c>
      <c r="C469" s="72" t="s">
        <v>27</v>
      </c>
      <c r="D469" s="73" t="s">
        <v>29</v>
      </c>
      <c r="E469" s="74">
        <v>50</v>
      </c>
      <c r="F469" s="75">
        <f t="shared" si="75"/>
        <v>589</v>
      </c>
      <c r="G469" s="75">
        <v>11.78</v>
      </c>
      <c r="H469" s="76">
        <f t="shared" ref="H469:H476" si="78">G469*108</f>
        <v>1272.24</v>
      </c>
      <c r="I469" s="77"/>
      <c r="J469" s="42">
        <f t="shared" si="77"/>
        <v>0</v>
      </c>
    </row>
    <row r="470" spans="1:12" s="49" customFormat="1" ht="12" hidden="1" customHeight="1" x14ac:dyDescent="0.3">
      <c r="A470" s="78">
        <v>151</v>
      </c>
      <c r="B470" s="79" t="s">
        <v>258</v>
      </c>
      <c r="C470" s="80" t="s">
        <v>27</v>
      </c>
      <c r="D470" s="81" t="s">
        <v>28</v>
      </c>
      <c r="E470" s="82">
        <v>75</v>
      </c>
      <c r="F470" s="83">
        <f t="shared" si="75"/>
        <v>723</v>
      </c>
      <c r="G470" s="83">
        <v>9.64</v>
      </c>
      <c r="H470" s="84">
        <f t="shared" si="78"/>
        <v>1041.1200000000001</v>
      </c>
      <c r="I470" s="85"/>
      <c r="J470" s="42">
        <f t="shared" si="77"/>
        <v>0</v>
      </c>
      <c r="L470" s="50"/>
    </row>
    <row r="471" spans="1:12" ht="12" hidden="1" customHeight="1" x14ac:dyDescent="0.3">
      <c r="A471" s="70">
        <v>151</v>
      </c>
      <c r="B471" s="71" t="s">
        <v>259</v>
      </c>
      <c r="C471" s="72" t="s">
        <v>27</v>
      </c>
      <c r="D471" s="73" t="s">
        <v>29</v>
      </c>
      <c r="E471" s="74">
        <v>50</v>
      </c>
      <c r="F471" s="75">
        <f t="shared" si="75"/>
        <v>144</v>
      </c>
      <c r="G471" s="75">
        <v>2.88</v>
      </c>
      <c r="H471" s="76">
        <f t="shared" si="78"/>
        <v>311.03999999999996</v>
      </c>
      <c r="I471" s="77"/>
      <c r="J471" s="43">
        <f t="shared" si="77"/>
        <v>0</v>
      </c>
    </row>
    <row r="472" spans="1:12" s="49" customFormat="1" ht="12" hidden="1" customHeight="1" x14ac:dyDescent="0.3">
      <c r="A472" s="78">
        <v>151</v>
      </c>
      <c r="B472" s="79" t="s">
        <v>259</v>
      </c>
      <c r="C472" s="80" t="s">
        <v>27</v>
      </c>
      <c r="D472" s="81" t="s">
        <v>28</v>
      </c>
      <c r="E472" s="82">
        <v>75</v>
      </c>
      <c r="F472" s="83">
        <f t="shared" si="75"/>
        <v>180.75</v>
      </c>
      <c r="G472" s="83">
        <v>2.41</v>
      </c>
      <c r="H472" s="84">
        <f t="shared" si="78"/>
        <v>260.28000000000003</v>
      </c>
      <c r="I472" s="85"/>
      <c r="J472" s="42">
        <f t="shared" si="77"/>
        <v>0</v>
      </c>
      <c r="L472" s="50"/>
    </row>
    <row r="473" spans="1:12" ht="12" hidden="1" customHeight="1" x14ac:dyDescent="0.3">
      <c r="A473" s="70">
        <v>152</v>
      </c>
      <c r="B473" s="71" t="s">
        <v>261</v>
      </c>
      <c r="C473" s="72" t="s">
        <v>27</v>
      </c>
      <c r="D473" s="73" t="s">
        <v>29</v>
      </c>
      <c r="E473" s="74">
        <v>50</v>
      </c>
      <c r="F473" s="75">
        <f t="shared" si="75"/>
        <v>321</v>
      </c>
      <c r="G473" s="75">
        <v>6.42</v>
      </c>
      <c r="H473" s="76">
        <f t="shared" si="78"/>
        <v>693.36</v>
      </c>
      <c r="I473" s="77"/>
      <c r="J473" s="42">
        <f t="shared" si="77"/>
        <v>0</v>
      </c>
    </row>
    <row r="474" spans="1:12" s="49" customFormat="1" ht="12" hidden="1" customHeight="1" x14ac:dyDescent="0.3">
      <c r="A474" s="78">
        <v>152</v>
      </c>
      <c r="B474" s="79" t="s">
        <v>261</v>
      </c>
      <c r="C474" s="80" t="s">
        <v>27</v>
      </c>
      <c r="D474" s="81" t="s">
        <v>28</v>
      </c>
      <c r="E474" s="82">
        <v>75</v>
      </c>
      <c r="F474" s="83">
        <f t="shared" si="75"/>
        <v>321</v>
      </c>
      <c r="G474" s="83">
        <v>4.28</v>
      </c>
      <c r="H474" s="84">
        <f t="shared" si="78"/>
        <v>462.24</v>
      </c>
      <c r="I474" s="85"/>
      <c r="J474" s="43">
        <f t="shared" si="77"/>
        <v>0</v>
      </c>
      <c r="L474" s="50"/>
    </row>
    <row r="475" spans="1:12" ht="12" customHeight="1" x14ac:dyDescent="0.3">
      <c r="A475" s="104">
        <v>152</v>
      </c>
      <c r="B475" s="60" t="s">
        <v>264</v>
      </c>
      <c r="C475" s="47" t="s">
        <v>27</v>
      </c>
      <c r="D475" s="61" t="s">
        <v>29</v>
      </c>
      <c r="E475" s="40">
        <v>50</v>
      </c>
      <c r="F475" s="105">
        <f t="shared" si="75"/>
        <v>374.5</v>
      </c>
      <c r="G475" s="105">
        <v>7.49</v>
      </c>
      <c r="H475" s="106">
        <f>G475*100</f>
        <v>749</v>
      </c>
      <c r="I475" s="107"/>
      <c r="J475" s="42">
        <f t="shared" si="77"/>
        <v>0</v>
      </c>
    </row>
    <row r="476" spans="1:12" s="49" customFormat="1" ht="12" customHeight="1" x14ac:dyDescent="0.3">
      <c r="A476" s="93">
        <v>153</v>
      </c>
      <c r="B476" s="62" t="s">
        <v>264</v>
      </c>
      <c r="C476" s="48" t="s">
        <v>27</v>
      </c>
      <c r="D476" s="63" t="s">
        <v>28</v>
      </c>
      <c r="E476" s="45">
        <v>75</v>
      </c>
      <c r="F476" s="94">
        <f t="shared" si="75"/>
        <v>401.25</v>
      </c>
      <c r="G476" s="94">
        <v>5.35</v>
      </c>
      <c r="H476" s="95">
        <f>G476*100</f>
        <v>535</v>
      </c>
      <c r="I476" s="103"/>
      <c r="J476" s="42">
        <f t="shared" si="77"/>
        <v>0</v>
      </c>
      <c r="L476" s="50"/>
    </row>
    <row r="477" spans="1:12" s="53" customFormat="1" ht="12" customHeight="1" x14ac:dyDescent="0.3">
      <c r="A477" s="100">
        <v>153</v>
      </c>
      <c r="B477" s="64" t="s">
        <v>265</v>
      </c>
      <c r="C477" s="65" t="s">
        <v>27</v>
      </c>
      <c r="D477" s="66" t="s">
        <v>29</v>
      </c>
      <c r="E477" s="67">
        <v>10</v>
      </c>
      <c r="F477" s="101">
        <f t="shared" si="75"/>
        <v>214.1</v>
      </c>
      <c r="G477" s="101">
        <v>21.41</v>
      </c>
      <c r="H477" s="102">
        <f>G477*100</f>
        <v>2141</v>
      </c>
      <c r="I477" s="108"/>
      <c r="J477" s="43">
        <f t="shared" si="77"/>
        <v>0</v>
      </c>
      <c r="L477" s="54"/>
    </row>
    <row r="478" spans="1:12" s="49" customFormat="1" ht="12" customHeight="1" x14ac:dyDescent="0.3">
      <c r="A478" s="93">
        <v>153</v>
      </c>
      <c r="B478" s="62" t="s">
        <v>265</v>
      </c>
      <c r="C478" s="48" t="s">
        <v>27</v>
      </c>
      <c r="D478" s="63" t="s">
        <v>28</v>
      </c>
      <c r="E478" s="45">
        <v>75</v>
      </c>
      <c r="F478" s="94">
        <f t="shared" si="75"/>
        <v>1284.75</v>
      </c>
      <c r="G478" s="94">
        <v>17.13</v>
      </c>
      <c r="H478" s="95">
        <f>G478*100</f>
        <v>1713</v>
      </c>
      <c r="I478" s="103"/>
      <c r="J478" s="42">
        <f t="shared" si="77"/>
        <v>0</v>
      </c>
      <c r="L478" s="50"/>
    </row>
    <row r="479" spans="1:12" ht="12" customHeight="1" x14ac:dyDescent="0.3">
      <c r="A479" s="109">
        <v>154</v>
      </c>
      <c r="B479" s="60" t="s">
        <v>266</v>
      </c>
      <c r="C479" s="47" t="s">
        <v>27</v>
      </c>
      <c r="D479" s="61" t="s">
        <v>29</v>
      </c>
      <c r="E479" s="40">
        <v>50</v>
      </c>
      <c r="F479" s="105">
        <f t="shared" si="75"/>
        <v>214</v>
      </c>
      <c r="G479" s="105">
        <v>4.28</v>
      </c>
      <c r="H479" s="106">
        <f>G479*100</f>
        <v>428</v>
      </c>
      <c r="I479" s="107"/>
      <c r="J479" s="42">
        <f t="shared" si="77"/>
        <v>0</v>
      </c>
    </row>
    <row r="480" spans="1:12" s="49" customFormat="1" ht="12" customHeight="1" x14ac:dyDescent="0.3">
      <c r="A480" s="93">
        <v>154</v>
      </c>
      <c r="B480" s="62" t="s">
        <v>266</v>
      </c>
      <c r="C480" s="48" t="s">
        <v>27</v>
      </c>
      <c r="D480" s="63" t="s">
        <v>28</v>
      </c>
      <c r="E480" s="45">
        <v>75</v>
      </c>
      <c r="F480" s="94">
        <f t="shared" si="75"/>
        <v>250.5</v>
      </c>
      <c r="G480" s="94">
        <v>3.34</v>
      </c>
      <c r="H480" s="95">
        <f>G480*100</f>
        <v>334</v>
      </c>
      <c r="I480" s="103"/>
      <c r="J480" s="43">
        <f t="shared" si="77"/>
        <v>0</v>
      </c>
      <c r="L480" s="50"/>
    </row>
    <row r="481" spans="1:12" ht="12" hidden="1" customHeight="1" x14ac:dyDescent="0.3">
      <c r="A481" s="70">
        <v>154</v>
      </c>
      <c r="B481" s="71" t="s">
        <v>267</v>
      </c>
      <c r="C481" s="72" t="s">
        <v>27</v>
      </c>
      <c r="D481" s="73" t="s">
        <v>29</v>
      </c>
      <c r="E481" s="74">
        <v>50</v>
      </c>
      <c r="F481" s="75">
        <f t="shared" si="75"/>
        <v>267.5</v>
      </c>
      <c r="G481" s="75">
        <v>5.35</v>
      </c>
      <c r="H481" s="76">
        <f>G481*108</f>
        <v>577.79999999999995</v>
      </c>
      <c r="I481" s="77"/>
      <c r="J481" s="42">
        <f t="shared" si="77"/>
        <v>0</v>
      </c>
    </row>
    <row r="482" spans="1:12" s="49" customFormat="1" ht="12" hidden="1" customHeight="1" x14ac:dyDescent="0.3">
      <c r="A482" s="78">
        <v>155</v>
      </c>
      <c r="B482" s="79" t="s">
        <v>267</v>
      </c>
      <c r="C482" s="80" t="s">
        <v>27</v>
      </c>
      <c r="D482" s="81" t="s">
        <v>28</v>
      </c>
      <c r="E482" s="82">
        <v>75</v>
      </c>
      <c r="F482" s="83">
        <f t="shared" si="75"/>
        <v>285.75</v>
      </c>
      <c r="G482" s="83">
        <v>3.81</v>
      </c>
      <c r="H482" s="84">
        <f>G482*108</f>
        <v>411.48</v>
      </c>
      <c r="I482" s="85"/>
      <c r="J482" s="42">
        <f t="shared" si="77"/>
        <v>0</v>
      </c>
      <c r="L482" s="50"/>
    </row>
    <row r="483" spans="1:12" ht="12" hidden="1" customHeight="1" x14ac:dyDescent="0.3">
      <c r="A483" s="70">
        <v>155</v>
      </c>
      <c r="B483" s="71" t="s">
        <v>268</v>
      </c>
      <c r="C483" s="72" t="s">
        <v>27</v>
      </c>
      <c r="D483" s="73" t="s">
        <v>36</v>
      </c>
      <c r="E483" s="74">
        <v>50</v>
      </c>
      <c r="F483" s="75">
        <f t="shared" si="75"/>
        <v>200</v>
      </c>
      <c r="G483" s="75">
        <v>4</v>
      </c>
      <c r="H483" s="76">
        <f t="shared" ref="H483:H484" si="79">G483*108</f>
        <v>432</v>
      </c>
      <c r="I483" s="77"/>
      <c r="J483" s="43">
        <f t="shared" si="77"/>
        <v>0</v>
      </c>
    </row>
    <row r="484" spans="1:12" ht="12" customHeight="1" x14ac:dyDescent="0.3">
      <c r="A484" s="109">
        <v>155</v>
      </c>
      <c r="B484" s="60" t="s">
        <v>268</v>
      </c>
      <c r="C484" s="47" t="s">
        <v>27</v>
      </c>
      <c r="D484" s="61" t="s">
        <v>29</v>
      </c>
      <c r="E484" s="40">
        <v>50</v>
      </c>
      <c r="F484" s="105">
        <f t="shared" si="75"/>
        <v>139.5</v>
      </c>
      <c r="G484" s="105">
        <v>2.79</v>
      </c>
      <c r="H484" s="106">
        <f>G484*100</f>
        <v>279</v>
      </c>
      <c r="I484" s="107"/>
      <c r="J484" s="42">
        <f t="shared" si="77"/>
        <v>0</v>
      </c>
    </row>
    <row r="485" spans="1:12" s="49" customFormat="1" ht="12" customHeight="1" x14ac:dyDescent="0.3">
      <c r="A485" s="93">
        <v>156</v>
      </c>
      <c r="B485" s="62" t="s">
        <v>268</v>
      </c>
      <c r="C485" s="48" t="s">
        <v>27</v>
      </c>
      <c r="D485" s="63" t="s">
        <v>28</v>
      </c>
      <c r="E485" s="45">
        <v>75</v>
      </c>
      <c r="F485" s="94">
        <f t="shared" si="75"/>
        <v>167.25</v>
      </c>
      <c r="G485" s="94">
        <v>2.23</v>
      </c>
      <c r="H485" s="95">
        <f>G485*100</f>
        <v>223</v>
      </c>
      <c r="I485" s="103"/>
      <c r="J485" s="42">
        <f t="shared" si="77"/>
        <v>0</v>
      </c>
      <c r="L485" s="50"/>
    </row>
    <row r="486" spans="1:12" ht="12" hidden="1" customHeight="1" x14ac:dyDescent="0.3">
      <c r="A486" s="70">
        <v>156</v>
      </c>
      <c r="B486" s="71" t="s">
        <v>269</v>
      </c>
      <c r="C486" s="72" t="s">
        <v>27</v>
      </c>
      <c r="D486" s="73" t="s">
        <v>36</v>
      </c>
      <c r="E486" s="74">
        <v>50</v>
      </c>
      <c r="F486" s="75">
        <f t="shared" si="75"/>
        <v>241</v>
      </c>
      <c r="G486" s="75">
        <v>4.82</v>
      </c>
      <c r="H486" s="76">
        <f t="shared" ref="H486:H487" si="80">G486*108</f>
        <v>520.56000000000006</v>
      </c>
      <c r="I486" s="77"/>
      <c r="J486" s="43">
        <f t="shared" si="77"/>
        <v>0</v>
      </c>
    </row>
    <row r="487" spans="1:12" ht="12" customHeight="1" x14ac:dyDescent="0.3">
      <c r="A487" s="104">
        <v>156</v>
      </c>
      <c r="B487" s="60" t="s">
        <v>269</v>
      </c>
      <c r="C487" s="47" t="s">
        <v>27</v>
      </c>
      <c r="D487" s="61" t="s">
        <v>29</v>
      </c>
      <c r="E487" s="40">
        <v>50</v>
      </c>
      <c r="F487" s="105">
        <f t="shared" si="75"/>
        <v>167</v>
      </c>
      <c r="G487" s="105">
        <v>3.34</v>
      </c>
      <c r="H487" s="106">
        <f>G487*100</f>
        <v>334</v>
      </c>
      <c r="I487" s="107"/>
      <c r="J487" s="42">
        <f t="shared" si="77"/>
        <v>0</v>
      </c>
    </row>
    <row r="488" spans="1:12" s="49" customFormat="1" ht="12" customHeight="1" x14ac:dyDescent="0.3">
      <c r="A488" s="93">
        <v>157</v>
      </c>
      <c r="B488" s="62" t="s">
        <v>269</v>
      </c>
      <c r="C488" s="48" t="s">
        <v>27</v>
      </c>
      <c r="D488" s="63" t="s">
        <v>28</v>
      </c>
      <c r="E488" s="45">
        <v>75</v>
      </c>
      <c r="F488" s="94">
        <f t="shared" si="75"/>
        <v>216</v>
      </c>
      <c r="G488" s="94">
        <v>2.88</v>
      </c>
      <c r="H488" s="95">
        <f>G488*100</f>
        <v>288</v>
      </c>
      <c r="I488" s="103"/>
      <c r="J488" s="42">
        <f t="shared" si="77"/>
        <v>0</v>
      </c>
      <c r="L488" s="50"/>
    </row>
    <row r="489" spans="1:12" ht="12" hidden="1" customHeight="1" x14ac:dyDescent="0.3">
      <c r="A489" s="70">
        <v>157</v>
      </c>
      <c r="B489" s="71" t="s">
        <v>271</v>
      </c>
      <c r="C489" s="72" t="s">
        <v>27</v>
      </c>
      <c r="D489" s="73" t="s">
        <v>29</v>
      </c>
      <c r="E489" s="74">
        <v>50</v>
      </c>
      <c r="F489" s="75">
        <f t="shared" si="75"/>
        <v>214</v>
      </c>
      <c r="G489" s="75">
        <v>4.28</v>
      </c>
      <c r="H489" s="76">
        <f>G489*108</f>
        <v>462.24</v>
      </c>
      <c r="I489" s="77"/>
      <c r="J489" s="43">
        <f t="shared" si="77"/>
        <v>0</v>
      </c>
    </row>
    <row r="490" spans="1:12" s="49" customFormat="1" ht="12" hidden="1" customHeight="1" x14ac:dyDescent="0.3">
      <c r="A490" s="78">
        <v>157</v>
      </c>
      <c r="B490" s="79" t="s">
        <v>271</v>
      </c>
      <c r="C490" s="80" t="s">
        <v>27</v>
      </c>
      <c r="D490" s="81" t="s">
        <v>28</v>
      </c>
      <c r="E490" s="82">
        <v>75</v>
      </c>
      <c r="F490" s="83">
        <f t="shared" si="75"/>
        <v>250.5</v>
      </c>
      <c r="G490" s="83">
        <v>3.34</v>
      </c>
      <c r="H490" s="84">
        <f>G490*108</f>
        <v>360.71999999999997</v>
      </c>
      <c r="I490" s="85"/>
      <c r="J490" s="42">
        <f t="shared" si="77"/>
        <v>0</v>
      </c>
      <c r="L490" s="50"/>
    </row>
    <row r="491" spans="1:12" ht="12" hidden="1" customHeight="1" x14ac:dyDescent="0.3">
      <c r="A491" s="70">
        <v>158</v>
      </c>
      <c r="B491" s="71" t="s">
        <v>273</v>
      </c>
      <c r="C491" s="72" t="s">
        <v>27</v>
      </c>
      <c r="D491" s="73" t="s">
        <v>29</v>
      </c>
      <c r="E491" s="74">
        <v>50</v>
      </c>
      <c r="F491" s="75">
        <f t="shared" si="75"/>
        <v>144</v>
      </c>
      <c r="G491" s="75">
        <v>2.88</v>
      </c>
      <c r="H491" s="76">
        <f>G491*108</f>
        <v>311.03999999999996</v>
      </c>
      <c r="I491" s="77"/>
      <c r="J491" s="42">
        <f t="shared" si="77"/>
        <v>0</v>
      </c>
    </row>
    <row r="492" spans="1:12" s="49" customFormat="1" ht="12" hidden="1" customHeight="1" x14ac:dyDescent="0.3">
      <c r="A492" s="78">
        <v>158</v>
      </c>
      <c r="B492" s="79" t="s">
        <v>273</v>
      </c>
      <c r="C492" s="80" t="s">
        <v>27</v>
      </c>
      <c r="D492" s="81" t="s">
        <v>28</v>
      </c>
      <c r="E492" s="82">
        <v>75</v>
      </c>
      <c r="F492" s="83">
        <f t="shared" si="75"/>
        <v>180.75</v>
      </c>
      <c r="G492" s="83">
        <v>2.41</v>
      </c>
      <c r="H492" s="84">
        <f>G492*108</f>
        <v>260.28000000000003</v>
      </c>
      <c r="I492" s="85"/>
      <c r="J492" s="43">
        <f t="shared" si="77"/>
        <v>0</v>
      </c>
      <c r="L492" s="50"/>
    </row>
    <row r="493" spans="1:12" ht="12" hidden="1" customHeight="1" x14ac:dyDescent="0.3">
      <c r="A493" s="70">
        <v>158</v>
      </c>
      <c r="B493" s="71" t="s">
        <v>274</v>
      </c>
      <c r="C493" s="72" t="s">
        <v>27</v>
      </c>
      <c r="D493" s="73" t="s">
        <v>36</v>
      </c>
      <c r="E493" s="74">
        <v>50</v>
      </c>
      <c r="F493" s="75">
        <f t="shared" si="75"/>
        <v>214</v>
      </c>
      <c r="G493" s="75">
        <v>4.28</v>
      </c>
      <c r="H493" s="76">
        <f t="shared" ref="H493:H494" si="81">G493*108</f>
        <v>462.24</v>
      </c>
      <c r="I493" s="77"/>
      <c r="J493" s="42">
        <f t="shared" si="77"/>
        <v>0</v>
      </c>
    </row>
    <row r="494" spans="1:12" ht="12" hidden="1" customHeight="1" x14ac:dyDescent="0.3">
      <c r="A494" s="70">
        <v>159</v>
      </c>
      <c r="B494" s="71" t="s">
        <v>274</v>
      </c>
      <c r="C494" s="72" t="s">
        <v>27</v>
      </c>
      <c r="D494" s="73" t="s">
        <v>29</v>
      </c>
      <c r="E494" s="74">
        <v>50</v>
      </c>
      <c r="F494" s="75">
        <f t="shared" si="75"/>
        <v>144</v>
      </c>
      <c r="G494" s="75">
        <v>2.88</v>
      </c>
      <c r="H494" s="76">
        <f t="shared" si="81"/>
        <v>311.03999999999996</v>
      </c>
      <c r="I494" s="77"/>
      <c r="J494" s="42">
        <f t="shared" si="77"/>
        <v>0</v>
      </c>
    </row>
    <row r="495" spans="1:12" s="49" customFormat="1" ht="12" hidden="1" customHeight="1" x14ac:dyDescent="0.3">
      <c r="A495" s="78">
        <v>159</v>
      </c>
      <c r="B495" s="79" t="s">
        <v>274</v>
      </c>
      <c r="C495" s="80" t="s">
        <v>27</v>
      </c>
      <c r="D495" s="81" t="s">
        <v>28</v>
      </c>
      <c r="E495" s="82">
        <v>75</v>
      </c>
      <c r="F495" s="83">
        <f t="shared" si="75"/>
        <v>180.75</v>
      </c>
      <c r="G495" s="83">
        <v>2.41</v>
      </c>
      <c r="H495" s="84">
        <f>G495*108</f>
        <v>260.28000000000003</v>
      </c>
      <c r="I495" s="85"/>
      <c r="J495" s="43">
        <f t="shared" si="77"/>
        <v>0</v>
      </c>
      <c r="L495" s="50"/>
    </row>
    <row r="496" spans="1:12" ht="12" customHeight="1" x14ac:dyDescent="0.3">
      <c r="A496" s="104">
        <v>159</v>
      </c>
      <c r="B496" s="60" t="s">
        <v>349</v>
      </c>
      <c r="C496" s="47" t="s">
        <v>27</v>
      </c>
      <c r="D496" s="61" t="s">
        <v>29</v>
      </c>
      <c r="E496" s="40">
        <v>50</v>
      </c>
      <c r="F496" s="105">
        <f t="shared" si="75"/>
        <v>190.5</v>
      </c>
      <c r="G496" s="105">
        <v>3.81</v>
      </c>
      <c r="H496" s="106">
        <f>G496*100</f>
        <v>381</v>
      </c>
      <c r="I496" s="107"/>
      <c r="J496" s="42">
        <f t="shared" si="77"/>
        <v>0</v>
      </c>
    </row>
    <row r="497" spans="1:12" s="49" customFormat="1" ht="12" customHeight="1" x14ac:dyDescent="0.3">
      <c r="A497" s="93">
        <v>160</v>
      </c>
      <c r="B497" s="62" t="s">
        <v>349</v>
      </c>
      <c r="C497" s="48" t="s">
        <v>27</v>
      </c>
      <c r="D497" s="63" t="s">
        <v>28</v>
      </c>
      <c r="E497" s="45">
        <v>75</v>
      </c>
      <c r="F497" s="94">
        <f t="shared" si="75"/>
        <v>216</v>
      </c>
      <c r="G497" s="94">
        <v>2.88</v>
      </c>
      <c r="H497" s="95">
        <f>G497*100</f>
        <v>288</v>
      </c>
      <c r="I497" s="103"/>
      <c r="J497" s="42">
        <f t="shared" si="77"/>
        <v>0</v>
      </c>
      <c r="L497" s="50"/>
    </row>
    <row r="498" spans="1:12" s="53" customFormat="1" ht="12" customHeight="1" x14ac:dyDescent="0.3">
      <c r="A498" s="100">
        <v>160</v>
      </c>
      <c r="B498" s="64" t="s">
        <v>275</v>
      </c>
      <c r="C498" s="65" t="s">
        <v>27</v>
      </c>
      <c r="D498" s="66" t="s">
        <v>29</v>
      </c>
      <c r="E498" s="67">
        <v>10</v>
      </c>
      <c r="F498" s="101">
        <f t="shared" si="75"/>
        <v>1988.4</v>
      </c>
      <c r="G498" s="101">
        <v>198.84</v>
      </c>
      <c r="H498" s="102">
        <f t="shared" ref="H498:H499" si="82">G498*100</f>
        <v>19884</v>
      </c>
      <c r="I498" s="108"/>
      <c r="J498" s="43">
        <f t="shared" si="77"/>
        <v>0</v>
      </c>
      <c r="L498" s="54"/>
    </row>
    <row r="499" spans="1:12" s="53" customFormat="1" ht="12" customHeight="1" x14ac:dyDescent="0.3">
      <c r="A499" s="100">
        <v>160</v>
      </c>
      <c r="B499" s="64" t="s">
        <v>275</v>
      </c>
      <c r="C499" s="65" t="s">
        <v>27</v>
      </c>
      <c r="D499" s="66" t="s">
        <v>28</v>
      </c>
      <c r="E499" s="67">
        <v>10</v>
      </c>
      <c r="F499" s="101">
        <f t="shared" si="75"/>
        <v>1491.3</v>
      </c>
      <c r="G499" s="101">
        <v>149.13</v>
      </c>
      <c r="H499" s="102">
        <f t="shared" si="82"/>
        <v>14913</v>
      </c>
      <c r="I499" s="108"/>
      <c r="J499" s="42">
        <f t="shared" si="77"/>
        <v>0</v>
      </c>
      <c r="L499" s="54"/>
    </row>
    <row r="500" spans="1:12" ht="12" hidden="1" customHeight="1" x14ac:dyDescent="0.3">
      <c r="A500" s="70">
        <v>161</v>
      </c>
      <c r="B500" s="71" t="s">
        <v>277</v>
      </c>
      <c r="C500" s="72" t="s">
        <v>27</v>
      </c>
      <c r="D500" s="73" t="s">
        <v>29</v>
      </c>
      <c r="E500" s="74">
        <v>50</v>
      </c>
      <c r="F500" s="75">
        <f t="shared" si="75"/>
        <v>374.5</v>
      </c>
      <c r="G500" s="75">
        <v>7.49</v>
      </c>
      <c r="H500" s="76">
        <f>G500*108</f>
        <v>808.92000000000007</v>
      </c>
      <c r="I500" s="77"/>
      <c r="J500" s="42">
        <f t="shared" si="77"/>
        <v>0</v>
      </c>
    </row>
    <row r="501" spans="1:12" s="49" customFormat="1" ht="12" hidden="1" customHeight="1" x14ac:dyDescent="0.3">
      <c r="A501" s="78">
        <v>161</v>
      </c>
      <c r="B501" s="79" t="s">
        <v>277</v>
      </c>
      <c r="C501" s="80" t="s">
        <v>27</v>
      </c>
      <c r="D501" s="81" t="s">
        <v>28</v>
      </c>
      <c r="E501" s="82">
        <v>75</v>
      </c>
      <c r="F501" s="83">
        <f t="shared" si="75"/>
        <v>401.25</v>
      </c>
      <c r="G501" s="83">
        <v>5.35</v>
      </c>
      <c r="H501" s="84">
        <f>G501*108</f>
        <v>577.79999999999995</v>
      </c>
      <c r="I501" s="85"/>
      <c r="J501" s="43">
        <f t="shared" si="77"/>
        <v>0</v>
      </c>
      <c r="L501" s="50"/>
    </row>
    <row r="502" spans="1:12" ht="12" hidden="1" customHeight="1" x14ac:dyDescent="0.3">
      <c r="A502" s="70">
        <v>161</v>
      </c>
      <c r="B502" s="71" t="s">
        <v>278</v>
      </c>
      <c r="C502" s="72" t="s">
        <v>27</v>
      </c>
      <c r="D502" s="73" t="s">
        <v>36</v>
      </c>
      <c r="E502" s="74">
        <v>50</v>
      </c>
      <c r="F502" s="75">
        <f t="shared" si="75"/>
        <v>229.99999999999997</v>
      </c>
      <c r="G502" s="75">
        <v>4.5999999999999996</v>
      </c>
      <c r="H502" s="76">
        <f t="shared" ref="H502:H503" si="83">G502*108</f>
        <v>496.79999999999995</v>
      </c>
      <c r="I502" s="77"/>
      <c r="J502" s="42">
        <f t="shared" si="77"/>
        <v>0</v>
      </c>
    </row>
    <row r="503" spans="1:12" ht="12" hidden="1" customHeight="1" x14ac:dyDescent="0.3">
      <c r="A503" s="70">
        <v>162</v>
      </c>
      <c r="B503" s="71" t="s">
        <v>278</v>
      </c>
      <c r="C503" s="72" t="s">
        <v>27</v>
      </c>
      <c r="D503" s="73" t="s">
        <v>29</v>
      </c>
      <c r="E503" s="74">
        <v>50</v>
      </c>
      <c r="F503" s="75">
        <f t="shared" si="75"/>
        <v>153.5</v>
      </c>
      <c r="G503" s="75">
        <v>3.07</v>
      </c>
      <c r="H503" s="76">
        <f t="shared" si="83"/>
        <v>331.56</v>
      </c>
      <c r="I503" s="77"/>
      <c r="J503" s="42">
        <f t="shared" si="77"/>
        <v>0</v>
      </c>
    </row>
    <row r="504" spans="1:12" s="49" customFormat="1" ht="12" hidden="1" customHeight="1" x14ac:dyDescent="0.3">
      <c r="A504" s="78">
        <v>162</v>
      </c>
      <c r="B504" s="79" t="s">
        <v>278</v>
      </c>
      <c r="C504" s="80" t="s">
        <v>27</v>
      </c>
      <c r="D504" s="81" t="s">
        <v>28</v>
      </c>
      <c r="E504" s="82">
        <v>75</v>
      </c>
      <c r="F504" s="83">
        <f t="shared" si="75"/>
        <v>188.24999999999997</v>
      </c>
      <c r="G504" s="83">
        <v>2.5099999999999998</v>
      </c>
      <c r="H504" s="84">
        <f t="shared" ref="H504:H514" si="84">G504*108</f>
        <v>271.08</v>
      </c>
      <c r="I504" s="85"/>
      <c r="J504" s="43">
        <f t="shared" si="77"/>
        <v>0</v>
      </c>
      <c r="L504" s="50"/>
    </row>
    <row r="505" spans="1:12" ht="12" customHeight="1" x14ac:dyDescent="0.3">
      <c r="A505" s="104">
        <v>162</v>
      </c>
      <c r="B505" s="60" t="s">
        <v>281</v>
      </c>
      <c r="C505" s="47" t="s">
        <v>27</v>
      </c>
      <c r="D505" s="61" t="s">
        <v>29</v>
      </c>
      <c r="E505" s="40">
        <v>50</v>
      </c>
      <c r="F505" s="105">
        <f t="shared" si="75"/>
        <v>374.5</v>
      </c>
      <c r="G505" s="105">
        <v>7.49</v>
      </c>
      <c r="H505" s="106">
        <f>G505*100</f>
        <v>749</v>
      </c>
      <c r="I505" s="107"/>
      <c r="J505" s="42">
        <f t="shared" si="77"/>
        <v>0</v>
      </c>
    </row>
    <row r="506" spans="1:12" s="49" customFormat="1" ht="12" customHeight="1" x14ac:dyDescent="0.3">
      <c r="A506" s="93">
        <v>163</v>
      </c>
      <c r="B506" s="62" t="s">
        <v>281</v>
      </c>
      <c r="C506" s="48" t="s">
        <v>27</v>
      </c>
      <c r="D506" s="63" t="s">
        <v>28</v>
      </c>
      <c r="E506" s="45">
        <v>75</v>
      </c>
      <c r="F506" s="94">
        <f t="shared" si="75"/>
        <v>441.75</v>
      </c>
      <c r="G506" s="94">
        <v>5.89</v>
      </c>
      <c r="H506" s="95">
        <f>G506*100</f>
        <v>589</v>
      </c>
      <c r="I506" s="103"/>
      <c r="J506" s="42">
        <f t="shared" si="77"/>
        <v>0</v>
      </c>
      <c r="L506" s="50"/>
    </row>
    <row r="507" spans="1:12" ht="12" customHeight="1" x14ac:dyDescent="0.3">
      <c r="A507" s="104">
        <v>163</v>
      </c>
      <c r="B507" s="60" t="s">
        <v>282</v>
      </c>
      <c r="C507" s="47" t="s">
        <v>27</v>
      </c>
      <c r="D507" s="61" t="s">
        <v>29</v>
      </c>
      <c r="E507" s="40">
        <v>50</v>
      </c>
      <c r="F507" s="105">
        <f t="shared" si="75"/>
        <v>321</v>
      </c>
      <c r="G507" s="105">
        <v>6.42</v>
      </c>
      <c r="H507" s="106">
        <f>G507*100</f>
        <v>642</v>
      </c>
      <c r="I507" s="107"/>
      <c r="J507" s="43">
        <f t="shared" si="77"/>
        <v>0</v>
      </c>
    </row>
    <row r="508" spans="1:12" s="49" customFormat="1" ht="12" customHeight="1" x14ac:dyDescent="0.3">
      <c r="A508" s="93">
        <v>163</v>
      </c>
      <c r="B508" s="62" t="s">
        <v>282</v>
      </c>
      <c r="C508" s="48" t="s">
        <v>27</v>
      </c>
      <c r="D508" s="63" t="s">
        <v>28</v>
      </c>
      <c r="E508" s="45">
        <v>75</v>
      </c>
      <c r="F508" s="94">
        <f t="shared" si="75"/>
        <v>285.75</v>
      </c>
      <c r="G508" s="94">
        <v>3.81</v>
      </c>
      <c r="H508" s="95">
        <f>G508*100</f>
        <v>381</v>
      </c>
      <c r="I508" s="103"/>
      <c r="J508" s="42">
        <f t="shared" si="77"/>
        <v>0</v>
      </c>
      <c r="L508" s="50"/>
    </row>
    <row r="509" spans="1:12" ht="12" hidden="1" customHeight="1" x14ac:dyDescent="0.3">
      <c r="A509" s="70">
        <v>164</v>
      </c>
      <c r="B509" s="71" t="s">
        <v>283</v>
      </c>
      <c r="C509" s="72" t="s">
        <v>27</v>
      </c>
      <c r="D509" s="73" t="s">
        <v>29</v>
      </c>
      <c r="E509" s="74">
        <v>50</v>
      </c>
      <c r="F509" s="75">
        <f t="shared" si="75"/>
        <v>158</v>
      </c>
      <c r="G509" s="75">
        <v>3.16</v>
      </c>
      <c r="H509" s="76">
        <f t="shared" si="84"/>
        <v>341.28000000000003</v>
      </c>
      <c r="I509" s="77"/>
      <c r="J509" s="42">
        <f t="shared" si="77"/>
        <v>0</v>
      </c>
    </row>
    <row r="510" spans="1:12" s="49" customFormat="1" ht="12" hidden="1" customHeight="1" x14ac:dyDescent="0.3">
      <c r="A510" s="78">
        <v>164</v>
      </c>
      <c r="B510" s="79" t="s">
        <v>283</v>
      </c>
      <c r="C510" s="80" t="s">
        <v>27</v>
      </c>
      <c r="D510" s="81" t="s">
        <v>28</v>
      </c>
      <c r="E510" s="82">
        <v>75</v>
      </c>
      <c r="F510" s="83">
        <f t="shared" si="75"/>
        <v>195</v>
      </c>
      <c r="G510" s="83">
        <v>2.6</v>
      </c>
      <c r="H510" s="84">
        <f t="shared" si="84"/>
        <v>280.8</v>
      </c>
      <c r="I510" s="85"/>
      <c r="J510" s="43">
        <f t="shared" si="77"/>
        <v>0</v>
      </c>
      <c r="L510" s="50"/>
    </row>
    <row r="511" spans="1:12" ht="12" hidden="1" customHeight="1" x14ac:dyDescent="0.3">
      <c r="A511" s="70">
        <v>164</v>
      </c>
      <c r="B511" s="71" t="s">
        <v>284</v>
      </c>
      <c r="C511" s="72" t="s">
        <v>27</v>
      </c>
      <c r="D511" s="73" t="s">
        <v>29</v>
      </c>
      <c r="E511" s="74">
        <v>50</v>
      </c>
      <c r="F511" s="75">
        <f t="shared" si="75"/>
        <v>428.5</v>
      </c>
      <c r="G511" s="75">
        <v>8.57</v>
      </c>
      <c r="H511" s="76">
        <f t="shared" si="84"/>
        <v>925.56000000000006</v>
      </c>
      <c r="I511" s="77"/>
      <c r="J511" s="42">
        <f t="shared" si="77"/>
        <v>0</v>
      </c>
    </row>
    <row r="512" spans="1:12" s="49" customFormat="1" ht="12" hidden="1" customHeight="1" x14ac:dyDescent="0.3">
      <c r="A512" s="78">
        <v>165</v>
      </c>
      <c r="B512" s="79" t="s">
        <v>284</v>
      </c>
      <c r="C512" s="80" t="s">
        <v>27</v>
      </c>
      <c r="D512" s="81" t="s">
        <v>28</v>
      </c>
      <c r="E512" s="82">
        <v>75</v>
      </c>
      <c r="F512" s="83">
        <f t="shared" si="75"/>
        <v>481.5</v>
      </c>
      <c r="G512" s="83">
        <v>6.42</v>
      </c>
      <c r="H512" s="84">
        <f t="shared" si="84"/>
        <v>693.36</v>
      </c>
      <c r="I512" s="85"/>
      <c r="J512" s="42">
        <f t="shared" si="77"/>
        <v>0</v>
      </c>
      <c r="L512" s="50"/>
    </row>
    <row r="513" spans="1:12" ht="12" hidden="1" customHeight="1" x14ac:dyDescent="0.3">
      <c r="A513" s="70">
        <v>165</v>
      </c>
      <c r="B513" s="71" t="s">
        <v>288</v>
      </c>
      <c r="C513" s="72" t="s">
        <v>27</v>
      </c>
      <c r="D513" s="73" t="s">
        <v>29</v>
      </c>
      <c r="E513" s="74">
        <v>50</v>
      </c>
      <c r="F513" s="75">
        <f t="shared" si="75"/>
        <v>190.5</v>
      </c>
      <c r="G513" s="75">
        <v>3.81</v>
      </c>
      <c r="H513" s="76">
        <f t="shared" si="84"/>
        <v>411.48</v>
      </c>
      <c r="I513" s="77"/>
      <c r="J513" s="43">
        <f t="shared" si="77"/>
        <v>0</v>
      </c>
    </row>
    <row r="514" spans="1:12" s="49" customFormat="1" ht="12" hidden="1" customHeight="1" x14ac:dyDescent="0.3">
      <c r="A514" s="78">
        <v>165</v>
      </c>
      <c r="B514" s="79" t="s">
        <v>288</v>
      </c>
      <c r="C514" s="80" t="s">
        <v>27</v>
      </c>
      <c r="D514" s="81" t="s">
        <v>28</v>
      </c>
      <c r="E514" s="82">
        <v>75</v>
      </c>
      <c r="F514" s="83">
        <f t="shared" si="75"/>
        <v>216</v>
      </c>
      <c r="G514" s="83">
        <v>2.88</v>
      </c>
      <c r="H514" s="84">
        <f t="shared" si="84"/>
        <v>311.03999999999996</v>
      </c>
      <c r="I514" s="85"/>
      <c r="J514" s="42">
        <f t="shared" si="77"/>
        <v>0</v>
      </c>
      <c r="L514" s="50"/>
    </row>
    <row r="515" spans="1:12" s="53" customFormat="1" ht="12" hidden="1" customHeight="1" x14ac:dyDescent="0.3">
      <c r="A515" s="86">
        <v>166</v>
      </c>
      <c r="B515" s="87" t="s">
        <v>289</v>
      </c>
      <c r="C515" s="88" t="s">
        <v>27</v>
      </c>
      <c r="D515" s="89" t="s">
        <v>29</v>
      </c>
      <c r="E515" s="90">
        <v>10</v>
      </c>
      <c r="F515" s="91">
        <f t="shared" si="75"/>
        <v>298.29999999999995</v>
      </c>
      <c r="G515" s="91">
        <v>29.83</v>
      </c>
      <c r="H515" s="92">
        <f t="shared" si="76"/>
        <v>2833.85</v>
      </c>
      <c r="I515" s="97"/>
      <c r="J515" s="42">
        <f t="shared" si="77"/>
        <v>0</v>
      </c>
      <c r="L515" s="54"/>
    </row>
    <row r="516" spans="1:12" s="53" customFormat="1" ht="12" hidden="1" customHeight="1" x14ac:dyDescent="0.3">
      <c r="A516" s="86">
        <v>166</v>
      </c>
      <c r="B516" s="87" t="s">
        <v>289</v>
      </c>
      <c r="C516" s="88" t="s">
        <v>27</v>
      </c>
      <c r="D516" s="89" t="s">
        <v>28</v>
      </c>
      <c r="E516" s="90">
        <v>10</v>
      </c>
      <c r="F516" s="91">
        <f t="shared" si="75"/>
        <v>257</v>
      </c>
      <c r="G516" s="91">
        <v>25.7</v>
      </c>
      <c r="H516" s="92">
        <f t="shared" si="76"/>
        <v>2441.5</v>
      </c>
      <c r="I516" s="97"/>
      <c r="J516" s="43">
        <f t="shared" si="77"/>
        <v>0</v>
      </c>
      <c r="L516" s="54"/>
    </row>
    <row r="517" spans="1:12" ht="12" customHeight="1" x14ac:dyDescent="0.3">
      <c r="A517" s="104">
        <v>166</v>
      </c>
      <c r="B517" s="60" t="s">
        <v>290</v>
      </c>
      <c r="C517" s="47" t="s">
        <v>27</v>
      </c>
      <c r="D517" s="61" t="s">
        <v>29</v>
      </c>
      <c r="E517" s="40">
        <v>50</v>
      </c>
      <c r="F517" s="105">
        <f t="shared" si="75"/>
        <v>642.5</v>
      </c>
      <c r="G517" s="105">
        <v>12.85</v>
      </c>
      <c r="H517" s="106">
        <f>G517*100</f>
        <v>1285</v>
      </c>
      <c r="I517" s="107"/>
      <c r="J517" s="42">
        <f t="shared" si="77"/>
        <v>0</v>
      </c>
    </row>
    <row r="518" spans="1:12" s="49" customFormat="1" ht="12" customHeight="1" x14ac:dyDescent="0.3">
      <c r="A518" s="93">
        <v>167</v>
      </c>
      <c r="B518" s="62" t="s">
        <v>290</v>
      </c>
      <c r="C518" s="48" t="s">
        <v>27</v>
      </c>
      <c r="D518" s="63" t="s">
        <v>28</v>
      </c>
      <c r="E518" s="45">
        <v>75</v>
      </c>
      <c r="F518" s="94">
        <f t="shared" si="75"/>
        <v>723</v>
      </c>
      <c r="G518" s="94">
        <v>9.64</v>
      </c>
      <c r="H518" s="95">
        <f>G518*100</f>
        <v>964</v>
      </c>
      <c r="I518" s="103"/>
      <c r="J518" s="42">
        <f t="shared" si="77"/>
        <v>0</v>
      </c>
      <c r="L518" s="50"/>
    </row>
    <row r="519" spans="1:12" ht="12" customHeight="1" x14ac:dyDescent="0.3">
      <c r="A519" s="104">
        <v>167</v>
      </c>
      <c r="B519" s="60" t="s">
        <v>292</v>
      </c>
      <c r="C519" s="47" t="s">
        <v>27</v>
      </c>
      <c r="D519" s="61" t="s">
        <v>29</v>
      </c>
      <c r="E519" s="40">
        <v>50</v>
      </c>
      <c r="F519" s="105">
        <f t="shared" si="75"/>
        <v>267.5</v>
      </c>
      <c r="G519" s="105">
        <v>5.35</v>
      </c>
      <c r="H519" s="106">
        <f>G519*100</f>
        <v>535</v>
      </c>
      <c r="I519" s="107"/>
      <c r="J519" s="43">
        <f t="shared" si="77"/>
        <v>0</v>
      </c>
    </row>
    <row r="520" spans="1:12" s="49" customFormat="1" ht="12" customHeight="1" x14ac:dyDescent="0.3">
      <c r="A520" s="93">
        <v>167</v>
      </c>
      <c r="B520" s="62" t="s">
        <v>292</v>
      </c>
      <c r="C520" s="48" t="s">
        <v>27</v>
      </c>
      <c r="D520" s="63" t="s">
        <v>28</v>
      </c>
      <c r="E520" s="45">
        <v>75</v>
      </c>
      <c r="F520" s="94">
        <f t="shared" si="75"/>
        <v>285.75</v>
      </c>
      <c r="G520" s="94">
        <v>3.81</v>
      </c>
      <c r="H520" s="95">
        <f>G520*100</f>
        <v>381</v>
      </c>
      <c r="I520" s="103"/>
      <c r="J520" s="42">
        <f t="shared" si="77"/>
        <v>0</v>
      </c>
      <c r="L520" s="50"/>
    </row>
    <row r="521" spans="1:12" ht="12" customHeight="1" x14ac:dyDescent="0.3">
      <c r="A521" s="104">
        <v>168</v>
      </c>
      <c r="B521" s="60" t="s">
        <v>350</v>
      </c>
      <c r="C521" s="47" t="s">
        <v>27</v>
      </c>
      <c r="D521" s="61" t="s">
        <v>29</v>
      </c>
      <c r="E521" s="40">
        <v>50</v>
      </c>
      <c r="F521" s="105">
        <f t="shared" si="75"/>
        <v>190.5</v>
      </c>
      <c r="G521" s="105">
        <v>3.81</v>
      </c>
      <c r="H521" s="106">
        <f>G521*100</f>
        <v>381</v>
      </c>
      <c r="I521" s="107"/>
      <c r="J521" s="42">
        <f t="shared" si="77"/>
        <v>0</v>
      </c>
    </row>
    <row r="522" spans="1:12" s="49" customFormat="1" ht="12" customHeight="1" x14ac:dyDescent="0.3">
      <c r="A522" s="93">
        <v>168</v>
      </c>
      <c r="B522" s="62" t="s">
        <v>350</v>
      </c>
      <c r="C522" s="48" t="s">
        <v>27</v>
      </c>
      <c r="D522" s="63" t="s">
        <v>28</v>
      </c>
      <c r="E522" s="45">
        <v>75</v>
      </c>
      <c r="F522" s="94">
        <f t="shared" si="75"/>
        <v>216</v>
      </c>
      <c r="G522" s="94">
        <v>2.88</v>
      </c>
      <c r="H522" s="95">
        <f>G522*100</f>
        <v>288</v>
      </c>
      <c r="I522" s="103"/>
      <c r="J522" s="43">
        <f t="shared" si="77"/>
        <v>0</v>
      </c>
      <c r="L522" s="50"/>
    </row>
    <row r="523" spans="1:12" ht="12" customHeight="1" x14ac:dyDescent="0.3">
      <c r="A523" s="109">
        <v>168</v>
      </c>
      <c r="B523" s="60" t="s">
        <v>293</v>
      </c>
      <c r="C523" s="47" t="s">
        <v>27</v>
      </c>
      <c r="D523" s="61" t="s">
        <v>29</v>
      </c>
      <c r="E523" s="40">
        <v>50</v>
      </c>
      <c r="F523" s="105">
        <f t="shared" si="75"/>
        <v>321</v>
      </c>
      <c r="G523" s="105">
        <v>6.42</v>
      </c>
      <c r="H523" s="106">
        <f>G523*100</f>
        <v>642</v>
      </c>
      <c r="I523" s="77"/>
      <c r="J523" s="42">
        <f t="shared" si="77"/>
        <v>0</v>
      </c>
    </row>
    <row r="524" spans="1:12" s="49" customFormat="1" ht="12" customHeight="1" x14ac:dyDescent="0.3">
      <c r="A524" s="93">
        <v>169</v>
      </c>
      <c r="B524" s="62" t="s">
        <v>293</v>
      </c>
      <c r="C524" s="48" t="s">
        <v>27</v>
      </c>
      <c r="D524" s="63" t="s">
        <v>28</v>
      </c>
      <c r="E524" s="45">
        <v>75</v>
      </c>
      <c r="F524" s="94">
        <f t="shared" si="75"/>
        <v>321</v>
      </c>
      <c r="G524" s="94">
        <v>4.28</v>
      </c>
      <c r="H524" s="95">
        <f>G524*100</f>
        <v>428</v>
      </c>
      <c r="I524" s="103"/>
      <c r="J524" s="42">
        <f t="shared" si="77"/>
        <v>0</v>
      </c>
      <c r="L524" s="50"/>
    </row>
    <row r="525" spans="1:12" ht="12" hidden="1" customHeight="1" x14ac:dyDescent="0.3">
      <c r="A525" s="70">
        <v>169</v>
      </c>
      <c r="B525" s="71" t="s">
        <v>294</v>
      </c>
      <c r="C525" s="72" t="s">
        <v>27</v>
      </c>
      <c r="D525" s="73" t="s">
        <v>29</v>
      </c>
      <c r="E525" s="74">
        <v>50</v>
      </c>
      <c r="F525" s="75">
        <f t="shared" si="75"/>
        <v>158</v>
      </c>
      <c r="G525" s="75">
        <v>3.16</v>
      </c>
      <c r="H525" s="76">
        <f t="shared" ref="H517:H536" si="85">G525*108</f>
        <v>341.28000000000003</v>
      </c>
      <c r="I525" s="77"/>
      <c r="J525" s="43">
        <f t="shared" si="77"/>
        <v>0</v>
      </c>
    </row>
    <row r="526" spans="1:12" s="49" customFormat="1" ht="12" hidden="1" customHeight="1" x14ac:dyDescent="0.3">
      <c r="A526" s="78">
        <v>169</v>
      </c>
      <c r="B526" s="79" t="s">
        <v>294</v>
      </c>
      <c r="C526" s="80" t="s">
        <v>27</v>
      </c>
      <c r="D526" s="81" t="s">
        <v>28</v>
      </c>
      <c r="E526" s="82">
        <v>75</v>
      </c>
      <c r="F526" s="83">
        <f t="shared" si="75"/>
        <v>195</v>
      </c>
      <c r="G526" s="83">
        <v>2.6</v>
      </c>
      <c r="H526" s="84">
        <f t="shared" si="85"/>
        <v>280.8</v>
      </c>
      <c r="I526" s="85"/>
      <c r="J526" s="42">
        <f t="shared" si="77"/>
        <v>0</v>
      </c>
      <c r="L526" s="50"/>
    </row>
    <row r="527" spans="1:12" ht="12" customHeight="1" x14ac:dyDescent="0.3">
      <c r="A527" s="104">
        <v>170</v>
      </c>
      <c r="B527" s="60" t="s">
        <v>295</v>
      </c>
      <c r="C527" s="47" t="s">
        <v>27</v>
      </c>
      <c r="D527" s="61" t="s">
        <v>29</v>
      </c>
      <c r="E527" s="40">
        <v>50</v>
      </c>
      <c r="F527" s="105">
        <f t="shared" si="75"/>
        <v>374.5</v>
      </c>
      <c r="G527" s="105">
        <v>7.49</v>
      </c>
      <c r="H527" s="106">
        <f>G527*100</f>
        <v>749</v>
      </c>
      <c r="I527" s="107"/>
      <c r="J527" s="42">
        <f t="shared" si="77"/>
        <v>0</v>
      </c>
    </row>
    <row r="528" spans="1:12" s="49" customFormat="1" ht="12" customHeight="1" x14ac:dyDescent="0.3">
      <c r="A528" s="93">
        <v>170</v>
      </c>
      <c r="B528" s="62" t="s">
        <v>295</v>
      </c>
      <c r="C528" s="48" t="s">
        <v>27</v>
      </c>
      <c r="D528" s="63" t="s">
        <v>28</v>
      </c>
      <c r="E528" s="45">
        <v>75</v>
      </c>
      <c r="F528" s="94">
        <f t="shared" si="75"/>
        <v>401.25</v>
      </c>
      <c r="G528" s="94">
        <v>5.35</v>
      </c>
      <c r="H528" s="95">
        <f>G528*100</f>
        <v>535</v>
      </c>
      <c r="I528" s="103"/>
      <c r="J528" s="43">
        <f t="shared" si="77"/>
        <v>0</v>
      </c>
      <c r="L528" s="50"/>
    </row>
    <row r="529" spans="1:12" ht="12" customHeight="1" x14ac:dyDescent="0.3">
      <c r="A529" s="109">
        <v>170</v>
      </c>
      <c r="B529" s="60" t="s">
        <v>296</v>
      </c>
      <c r="C529" s="47" t="s">
        <v>27</v>
      </c>
      <c r="D529" s="61" t="s">
        <v>29</v>
      </c>
      <c r="E529" s="40">
        <v>50</v>
      </c>
      <c r="F529" s="105">
        <f t="shared" si="75"/>
        <v>190.5</v>
      </c>
      <c r="G529" s="105">
        <v>3.81</v>
      </c>
      <c r="H529" s="106">
        <f>G529*100</f>
        <v>381</v>
      </c>
      <c r="I529" s="107"/>
      <c r="J529" s="42">
        <f t="shared" si="77"/>
        <v>0</v>
      </c>
    </row>
    <row r="530" spans="1:12" s="49" customFormat="1" ht="12" customHeight="1" x14ac:dyDescent="0.3">
      <c r="A530" s="93">
        <v>171</v>
      </c>
      <c r="B530" s="62" t="s">
        <v>296</v>
      </c>
      <c r="C530" s="48" t="s">
        <v>27</v>
      </c>
      <c r="D530" s="63" t="s">
        <v>28</v>
      </c>
      <c r="E530" s="45">
        <v>75</v>
      </c>
      <c r="F530" s="94">
        <f t="shared" si="75"/>
        <v>216</v>
      </c>
      <c r="G530" s="94">
        <v>2.88</v>
      </c>
      <c r="H530" s="95">
        <f>G530*100</f>
        <v>288</v>
      </c>
      <c r="I530" s="103"/>
      <c r="J530" s="42">
        <f t="shared" si="77"/>
        <v>0</v>
      </c>
      <c r="L530" s="50"/>
    </row>
    <row r="531" spans="1:12" ht="12" customHeight="1" x14ac:dyDescent="0.3">
      <c r="A531" s="109">
        <v>171</v>
      </c>
      <c r="B531" s="60" t="s">
        <v>297</v>
      </c>
      <c r="C531" s="47" t="s">
        <v>27</v>
      </c>
      <c r="D531" s="61" t="s">
        <v>29</v>
      </c>
      <c r="E531" s="40">
        <v>50</v>
      </c>
      <c r="F531" s="105">
        <f t="shared" si="75"/>
        <v>214</v>
      </c>
      <c r="G531" s="105">
        <v>4.28</v>
      </c>
      <c r="H531" s="106">
        <f>G531*100</f>
        <v>428</v>
      </c>
      <c r="I531" s="107"/>
      <c r="J531" s="43">
        <f t="shared" si="77"/>
        <v>0</v>
      </c>
    </row>
    <row r="532" spans="1:12" s="49" customFormat="1" ht="12" customHeight="1" x14ac:dyDescent="0.3">
      <c r="A532" s="93">
        <v>171</v>
      </c>
      <c r="B532" s="62" t="s">
        <v>297</v>
      </c>
      <c r="C532" s="48" t="s">
        <v>27</v>
      </c>
      <c r="D532" s="63" t="s">
        <v>28</v>
      </c>
      <c r="E532" s="45">
        <v>75</v>
      </c>
      <c r="F532" s="94">
        <f t="shared" ref="F532:F595" si="86">G532*E532</f>
        <v>250.5</v>
      </c>
      <c r="G532" s="94">
        <v>3.34</v>
      </c>
      <c r="H532" s="95">
        <f>G532*100</f>
        <v>334</v>
      </c>
      <c r="I532" s="103"/>
      <c r="J532" s="42">
        <f t="shared" ref="J532:J595" si="87">I532*G532</f>
        <v>0</v>
      </c>
      <c r="L532" s="50"/>
    </row>
    <row r="533" spans="1:12" ht="12" hidden="1" customHeight="1" x14ac:dyDescent="0.3">
      <c r="A533" s="70">
        <v>172</v>
      </c>
      <c r="B533" s="71" t="s">
        <v>298</v>
      </c>
      <c r="C533" s="72" t="s">
        <v>27</v>
      </c>
      <c r="D533" s="73" t="s">
        <v>29</v>
      </c>
      <c r="E533" s="74">
        <v>50</v>
      </c>
      <c r="F533" s="75">
        <f t="shared" si="86"/>
        <v>214</v>
      </c>
      <c r="G533" s="75">
        <v>4.28</v>
      </c>
      <c r="H533" s="76">
        <f t="shared" si="85"/>
        <v>462.24</v>
      </c>
      <c r="I533" s="77"/>
      <c r="J533" s="42">
        <f t="shared" si="87"/>
        <v>0</v>
      </c>
    </row>
    <row r="534" spans="1:12" s="49" customFormat="1" ht="12" hidden="1" customHeight="1" x14ac:dyDescent="0.3">
      <c r="A534" s="78">
        <v>172</v>
      </c>
      <c r="B534" s="79" t="s">
        <v>298</v>
      </c>
      <c r="C534" s="80" t="s">
        <v>27</v>
      </c>
      <c r="D534" s="81" t="s">
        <v>28</v>
      </c>
      <c r="E534" s="82">
        <v>75</v>
      </c>
      <c r="F534" s="83">
        <f t="shared" si="86"/>
        <v>250.5</v>
      </c>
      <c r="G534" s="83">
        <v>3.34</v>
      </c>
      <c r="H534" s="84">
        <f t="shared" si="85"/>
        <v>360.71999999999997</v>
      </c>
      <c r="I534" s="85"/>
      <c r="J534" s="43">
        <f t="shared" si="87"/>
        <v>0</v>
      </c>
      <c r="L534" s="50"/>
    </row>
    <row r="535" spans="1:12" ht="12" hidden="1" customHeight="1" x14ac:dyDescent="0.3">
      <c r="A535" s="70">
        <v>172</v>
      </c>
      <c r="B535" s="71" t="s">
        <v>299</v>
      </c>
      <c r="C535" s="72" t="s">
        <v>27</v>
      </c>
      <c r="D535" s="73" t="s">
        <v>29</v>
      </c>
      <c r="E535" s="74">
        <v>50</v>
      </c>
      <c r="F535" s="75">
        <f t="shared" si="86"/>
        <v>214</v>
      </c>
      <c r="G535" s="75">
        <v>4.28</v>
      </c>
      <c r="H535" s="76">
        <f t="shared" si="85"/>
        <v>462.24</v>
      </c>
      <c r="I535" s="77"/>
      <c r="J535" s="42">
        <f t="shared" si="87"/>
        <v>0</v>
      </c>
    </row>
    <row r="536" spans="1:12" s="49" customFormat="1" ht="12" hidden="1" customHeight="1" x14ac:dyDescent="0.3">
      <c r="A536" s="78">
        <v>173</v>
      </c>
      <c r="B536" s="79" t="s">
        <v>299</v>
      </c>
      <c r="C536" s="80" t="s">
        <v>27</v>
      </c>
      <c r="D536" s="81" t="s">
        <v>28</v>
      </c>
      <c r="E536" s="82">
        <v>75</v>
      </c>
      <c r="F536" s="83">
        <f t="shared" si="86"/>
        <v>250.5</v>
      </c>
      <c r="G536" s="83">
        <v>3.34</v>
      </c>
      <c r="H536" s="84">
        <f t="shared" si="85"/>
        <v>360.71999999999997</v>
      </c>
      <c r="I536" s="85"/>
      <c r="J536" s="42">
        <f t="shared" si="87"/>
        <v>0</v>
      </c>
      <c r="L536" s="50"/>
    </row>
    <row r="537" spans="1:12" s="53" customFormat="1" ht="12" customHeight="1" x14ac:dyDescent="0.3">
      <c r="A537" s="100">
        <v>173</v>
      </c>
      <c r="B537" s="64" t="s">
        <v>301</v>
      </c>
      <c r="C537" s="65" t="s">
        <v>27</v>
      </c>
      <c r="D537" s="66" t="s">
        <v>29</v>
      </c>
      <c r="E537" s="67">
        <v>10</v>
      </c>
      <c r="F537" s="101">
        <f t="shared" si="86"/>
        <v>596.5</v>
      </c>
      <c r="G537" s="101">
        <v>59.65</v>
      </c>
      <c r="H537" s="102">
        <f t="shared" ref="H537:H538" si="88">G537*100</f>
        <v>5965</v>
      </c>
      <c r="I537" s="108"/>
      <c r="J537" s="43">
        <f t="shared" si="87"/>
        <v>0</v>
      </c>
      <c r="L537" s="54"/>
    </row>
    <row r="538" spans="1:12" s="53" customFormat="1" ht="12" customHeight="1" x14ac:dyDescent="0.3">
      <c r="A538" s="100">
        <v>173</v>
      </c>
      <c r="B538" s="64" t="s">
        <v>301</v>
      </c>
      <c r="C538" s="65" t="s">
        <v>27</v>
      </c>
      <c r="D538" s="66" t="s">
        <v>28</v>
      </c>
      <c r="E538" s="67">
        <v>10</v>
      </c>
      <c r="F538" s="101">
        <f t="shared" si="86"/>
        <v>497.1</v>
      </c>
      <c r="G538" s="101">
        <v>49.71</v>
      </c>
      <c r="H538" s="102">
        <f t="shared" si="88"/>
        <v>4971</v>
      </c>
      <c r="I538" s="108"/>
      <c r="J538" s="42">
        <f t="shared" si="87"/>
        <v>0</v>
      </c>
      <c r="L538" s="54"/>
    </row>
    <row r="539" spans="1:12" ht="12" hidden="1" customHeight="1" x14ac:dyDescent="0.3">
      <c r="A539" s="70">
        <v>174</v>
      </c>
      <c r="B539" s="71" t="s">
        <v>302</v>
      </c>
      <c r="C539" s="72" t="s">
        <v>27</v>
      </c>
      <c r="D539" s="73" t="s">
        <v>29</v>
      </c>
      <c r="E539" s="74">
        <v>50</v>
      </c>
      <c r="F539" s="75">
        <f t="shared" si="86"/>
        <v>144</v>
      </c>
      <c r="G539" s="75">
        <v>2.88</v>
      </c>
      <c r="H539" s="76">
        <f>G539*108</f>
        <v>311.03999999999996</v>
      </c>
      <c r="I539" s="77"/>
      <c r="J539" s="42">
        <f t="shared" si="87"/>
        <v>0</v>
      </c>
    </row>
    <row r="540" spans="1:12" s="49" customFormat="1" ht="12" hidden="1" customHeight="1" x14ac:dyDescent="0.3">
      <c r="A540" s="78">
        <v>174</v>
      </c>
      <c r="B540" s="79" t="s">
        <v>302</v>
      </c>
      <c r="C540" s="80" t="s">
        <v>27</v>
      </c>
      <c r="D540" s="81" t="s">
        <v>28</v>
      </c>
      <c r="E540" s="82">
        <v>75</v>
      </c>
      <c r="F540" s="83">
        <f t="shared" si="86"/>
        <v>180.75</v>
      </c>
      <c r="G540" s="83">
        <v>2.41</v>
      </c>
      <c r="H540" s="84">
        <f>G540*108</f>
        <v>260.28000000000003</v>
      </c>
      <c r="I540" s="85"/>
      <c r="J540" s="43">
        <f t="shared" si="87"/>
        <v>0</v>
      </c>
      <c r="L540" s="50"/>
    </row>
    <row r="541" spans="1:12" ht="12" hidden="1" customHeight="1" x14ac:dyDescent="0.3">
      <c r="A541" s="70">
        <v>174</v>
      </c>
      <c r="B541" s="71" t="s">
        <v>303</v>
      </c>
      <c r="C541" s="72" t="s">
        <v>27</v>
      </c>
      <c r="D541" s="73" t="s">
        <v>36</v>
      </c>
      <c r="E541" s="74">
        <v>50</v>
      </c>
      <c r="F541" s="75">
        <f t="shared" si="86"/>
        <v>214</v>
      </c>
      <c r="G541" s="75">
        <v>4.28</v>
      </c>
      <c r="H541" s="76">
        <f t="shared" ref="H541:H542" si="89">G541*108</f>
        <v>462.24</v>
      </c>
      <c r="I541" s="77"/>
      <c r="J541" s="42">
        <f t="shared" si="87"/>
        <v>0</v>
      </c>
    </row>
    <row r="542" spans="1:12" ht="12" hidden="1" customHeight="1" x14ac:dyDescent="0.3">
      <c r="A542" s="70">
        <v>175</v>
      </c>
      <c r="B542" s="71" t="s">
        <v>303</v>
      </c>
      <c r="C542" s="72" t="s">
        <v>27</v>
      </c>
      <c r="D542" s="73" t="s">
        <v>29</v>
      </c>
      <c r="E542" s="74">
        <v>50</v>
      </c>
      <c r="F542" s="75">
        <f t="shared" si="86"/>
        <v>144</v>
      </c>
      <c r="G542" s="75">
        <v>2.88</v>
      </c>
      <c r="H542" s="76">
        <f t="shared" si="89"/>
        <v>311.03999999999996</v>
      </c>
      <c r="I542" s="77"/>
      <c r="J542" s="42">
        <f t="shared" si="87"/>
        <v>0</v>
      </c>
    </row>
    <row r="543" spans="1:12" s="49" customFormat="1" ht="12" hidden="1" customHeight="1" x14ac:dyDescent="0.3">
      <c r="A543" s="78">
        <v>175</v>
      </c>
      <c r="B543" s="79" t="s">
        <v>303</v>
      </c>
      <c r="C543" s="80" t="s">
        <v>27</v>
      </c>
      <c r="D543" s="81" t="s">
        <v>28</v>
      </c>
      <c r="E543" s="82">
        <v>75</v>
      </c>
      <c r="F543" s="83">
        <f t="shared" si="86"/>
        <v>180.75</v>
      </c>
      <c r="G543" s="83">
        <v>2.41</v>
      </c>
      <c r="H543" s="84">
        <f>G543*108</f>
        <v>260.28000000000003</v>
      </c>
      <c r="I543" s="85"/>
      <c r="J543" s="43">
        <f t="shared" si="87"/>
        <v>0</v>
      </c>
      <c r="L543" s="50"/>
    </row>
    <row r="544" spans="1:12" ht="12" hidden="1" customHeight="1" x14ac:dyDescent="0.3">
      <c r="A544" s="70">
        <v>175</v>
      </c>
      <c r="B544" s="71" t="s">
        <v>305</v>
      </c>
      <c r="C544" s="72" t="s">
        <v>27</v>
      </c>
      <c r="D544" s="73" t="s">
        <v>29</v>
      </c>
      <c r="E544" s="74">
        <v>50</v>
      </c>
      <c r="F544" s="75">
        <f t="shared" si="86"/>
        <v>321</v>
      </c>
      <c r="G544" s="75">
        <v>6.42</v>
      </c>
      <c r="H544" s="76">
        <f>G544*108</f>
        <v>693.36</v>
      </c>
      <c r="I544" s="77"/>
      <c r="J544" s="42">
        <f t="shared" si="87"/>
        <v>0</v>
      </c>
    </row>
    <row r="545" spans="1:12" s="49" customFormat="1" ht="12" hidden="1" customHeight="1" x14ac:dyDescent="0.3">
      <c r="A545" s="78">
        <v>176</v>
      </c>
      <c r="B545" s="79" t="s">
        <v>305</v>
      </c>
      <c r="C545" s="80" t="s">
        <v>27</v>
      </c>
      <c r="D545" s="81" t="s">
        <v>28</v>
      </c>
      <c r="E545" s="82">
        <v>75</v>
      </c>
      <c r="F545" s="83">
        <f t="shared" si="86"/>
        <v>321</v>
      </c>
      <c r="G545" s="83">
        <v>4.28</v>
      </c>
      <c r="H545" s="84">
        <f>G545*108</f>
        <v>462.24</v>
      </c>
      <c r="I545" s="85"/>
      <c r="J545" s="42">
        <f t="shared" si="87"/>
        <v>0</v>
      </c>
      <c r="L545" s="50"/>
    </row>
    <row r="546" spans="1:12" ht="12" customHeight="1" x14ac:dyDescent="0.3">
      <c r="A546" s="104">
        <v>176</v>
      </c>
      <c r="B546" s="60" t="s">
        <v>306</v>
      </c>
      <c r="C546" s="47" t="s">
        <v>27</v>
      </c>
      <c r="D546" s="61" t="s">
        <v>29</v>
      </c>
      <c r="E546" s="40">
        <v>50</v>
      </c>
      <c r="F546" s="105">
        <f t="shared" si="86"/>
        <v>241</v>
      </c>
      <c r="G546" s="105">
        <v>4.82</v>
      </c>
      <c r="H546" s="106">
        <f>G546*100</f>
        <v>482</v>
      </c>
      <c r="I546" s="107"/>
      <c r="J546" s="43">
        <f t="shared" si="87"/>
        <v>0</v>
      </c>
    </row>
    <row r="547" spans="1:12" s="49" customFormat="1" ht="12" customHeight="1" x14ac:dyDescent="0.3">
      <c r="A547" s="93">
        <v>176</v>
      </c>
      <c r="B547" s="62" t="s">
        <v>306</v>
      </c>
      <c r="C547" s="48" t="s">
        <v>27</v>
      </c>
      <c r="D547" s="63" t="s">
        <v>28</v>
      </c>
      <c r="E547" s="45">
        <v>75</v>
      </c>
      <c r="F547" s="94">
        <f t="shared" si="86"/>
        <v>285.75</v>
      </c>
      <c r="G547" s="94">
        <v>3.81</v>
      </c>
      <c r="H547" s="95">
        <f>G547*100</f>
        <v>381</v>
      </c>
      <c r="I547" s="103"/>
      <c r="J547" s="42">
        <f t="shared" si="87"/>
        <v>0</v>
      </c>
      <c r="L547" s="50"/>
    </row>
    <row r="548" spans="1:12" s="53" customFormat="1" ht="12" customHeight="1" x14ac:dyDescent="0.3">
      <c r="A548" s="100">
        <v>177</v>
      </c>
      <c r="B548" s="64" t="s">
        <v>351</v>
      </c>
      <c r="C548" s="65" t="s">
        <v>27</v>
      </c>
      <c r="D548" s="66" t="s">
        <v>29</v>
      </c>
      <c r="E548" s="67">
        <v>10</v>
      </c>
      <c r="F548" s="101">
        <f t="shared" si="86"/>
        <v>695.90000000000009</v>
      </c>
      <c r="G548" s="101">
        <v>69.59</v>
      </c>
      <c r="H548" s="102">
        <f t="shared" ref="H548:H549" si="90">G548*100</f>
        <v>6959</v>
      </c>
      <c r="I548" s="108"/>
      <c r="J548" s="42">
        <f t="shared" si="87"/>
        <v>0</v>
      </c>
      <c r="L548" s="54"/>
    </row>
    <row r="549" spans="1:12" s="53" customFormat="1" ht="12" customHeight="1" x14ac:dyDescent="0.3">
      <c r="A549" s="100">
        <v>177</v>
      </c>
      <c r="B549" s="64" t="s">
        <v>351</v>
      </c>
      <c r="C549" s="65" t="s">
        <v>27</v>
      </c>
      <c r="D549" s="66" t="s">
        <v>28</v>
      </c>
      <c r="E549" s="67">
        <v>10</v>
      </c>
      <c r="F549" s="101">
        <f t="shared" si="86"/>
        <v>546.79999999999995</v>
      </c>
      <c r="G549" s="101">
        <v>54.68</v>
      </c>
      <c r="H549" s="102">
        <f t="shared" si="90"/>
        <v>5468</v>
      </c>
      <c r="I549" s="108"/>
      <c r="J549" s="43">
        <f t="shared" si="87"/>
        <v>0</v>
      </c>
      <c r="L549" s="54"/>
    </row>
    <row r="550" spans="1:12" ht="12" customHeight="1" x14ac:dyDescent="0.3">
      <c r="A550" s="109">
        <v>177</v>
      </c>
      <c r="B550" s="60" t="s">
        <v>308</v>
      </c>
      <c r="C550" s="47" t="s">
        <v>27</v>
      </c>
      <c r="D550" s="61" t="s">
        <v>29</v>
      </c>
      <c r="E550" s="40">
        <v>50</v>
      </c>
      <c r="F550" s="105">
        <f t="shared" si="86"/>
        <v>428.5</v>
      </c>
      <c r="G550" s="105">
        <v>8.57</v>
      </c>
      <c r="H550" s="106">
        <f>G550*100</f>
        <v>857</v>
      </c>
      <c r="I550" s="77"/>
      <c r="J550" s="42">
        <f t="shared" si="87"/>
        <v>0</v>
      </c>
    </row>
    <row r="551" spans="1:12" s="49" customFormat="1" ht="12" customHeight="1" x14ac:dyDescent="0.3">
      <c r="A551" s="93">
        <v>178</v>
      </c>
      <c r="B551" s="62" t="s">
        <v>308</v>
      </c>
      <c r="C551" s="48" t="s">
        <v>27</v>
      </c>
      <c r="D551" s="63" t="s">
        <v>28</v>
      </c>
      <c r="E551" s="45">
        <v>75</v>
      </c>
      <c r="F551" s="94">
        <f t="shared" si="86"/>
        <v>481.5</v>
      </c>
      <c r="G551" s="94">
        <v>6.42</v>
      </c>
      <c r="H551" s="95">
        <f>G551*100</f>
        <v>642</v>
      </c>
      <c r="I551" s="85"/>
      <c r="J551" s="42">
        <f t="shared" si="87"/>
        <v>0</v>
      </c>
      <c r="L551" s="50"/>
    </row>
    <row r="552" spans="1:12" ht="12" hidden="1" customHeight="1" x14ac:dyDescent="0.3">
      <c r="A552" s="70">
        <v>178</v>
      </c>
      <c r="B552" s="71" t="s">
        <v>352</v>
      </c>
      <c r="C552" s="72" t="s">
        <v>27</v>
      </c>
      <c r="D552" s="73" t="s">
        <v>29</v>
      </c>
      <c r="E552" s="74">
        <v>50</v>
      </c>
      <c r="F552" s="75">
        <f t="shared" si="86"/>
        <v>428.5</v>
      </c>
      <c r="G552" s="75">
        <v>8.57</v>
      </c>
      <c r="H552" s="76">
        <f t="shared" ref="H550:H559" si="91">G552*108</f>
        <v>925.56000000000006</v>
      </c>
      <c r="I552" s="77"/>
      <c r="J552" s="43">
        <f t="shared" si="87"/>
        <v>0</v>
      </c>
    </row>
    <row r="553" spans="1:12" s="49" customFormat="1" ht="12" hidden="1" customHeight="1" x14ac:dyDescent="0.3">
      <c r="A553" s="78">
        <v>178</v>
      </c>
      <c r="B553" s="79" t="s">
        <v>352</v>
      </c>
      <c r="C553" s="80" t="s">
        <v>27</v>
      </c>
      <c r="D553" s="81" t="s">
        <v>28</v>
      </c>
      <c r="E553" s="82">
        <v>75</v>
      </c>
      <c r="F553" s="83">
        <f t="shared" si="86"/>
        <v>481.5</v>
      </c>
      <c r="G553" s="83">
        <v>6.42</v>
      </c>
      <c r="H553" s="84">
        <f t="shared" si="91"/>
        <v>693.36</v>
      </c>
      <c r="I553" s="85"/>
      <c r="J553" s="42">
        <f t="shared" si="87"/>
        <v>0</v>
      </c>
      <c r="L553" s="50"/>
    </row>
    <row r="554" spans="1:12" ht="12" customHeight="1" x14ac:dyDescent="0.3">
      <c r="A554" s="104">
        <v>179</v>
      </c>
      <c r="B554" s="60" t="s">
        <v>353</v>
      </c>
      <c r="C554" s="47" t="s">
        <v>27</v>
      </c>
      <c r="D554" s="61" t="s">
        <v>29</v>
      </c>
      <c r="E554" s="40">
        <v>50</v>
      </c>
      <c r="F554" s="105">
        <f t="shared" si="86"/>
        <v>167</v>
      </c>
      <c r="G554" s="105">
        <v>3.34</v>
      </c>
      <c r="H554" s="106">
        <f>G554*100</f>
        <v>334</v>
      </c>
      <c r="I554" s="107"/>
      <c r="J554" s="42">
        <f t="shared" si="87"/>
        <v>0</v>
      </c>
    </row>
    <row r="555" spans="1:12" s="49" customFormat="1" ht="12" customHeight="1" x14ac:dyDescent="0.3">
      <c r="A555" s="93">
        <v>179</v>
      </c>
      <c r="B555" s="62" t="s">
        <v>353</v>
      </c>
      <c r="C555" s="48" t="s">
        <v>27</v>
      </c>
      <c r="D555" s="63" t="s">
        <v>28</v>
      </c>
      <c r="E555" s="45">
        <v>75</v>
      </c>
      <c r="F555" s="94">
        <f t="shared" si="86"/>
        <v>180.75</v>
      </c>
      <c r="G555" s="94">
        <v>2.41</v>
      </c>
      <c r="H555" s="95">
        <f>G555*100</f>
        <v>241</v>
      </c>
      <c r="I555" s="103"/>
      <c r="J555" s="43">
        <f t="shared" si="87"/>
        <v>0</v>
      </c>
      <c r="L555" s="50"/>
    </row>
    <row r="556" spans="1:12" ht="12" hidden="1" customHeight="1" x14ac:dyDescent="0.3">
      <c r="A556" s="70">
        <v>179</v>
      </c>
      <c r="B556" s="71" t="s">
        <v>311</v>
      </c>
      <c r="C556" s="72" t="s">
        <v>27</v>
      </c>
      <c r="D556" s="73" t="s">
        <v>29</v>
      </c>
      <c r="E556" s="74">
        <v>50</v>
      </c>
      <c r="F556" s="75">
        <f t="shared" si="86"/>
        <v>144</v>
      </c>
      <c r="G556" s="75">
        <v>2.88</v>
      </c>
      <c r="H556" s="76">
        <f t="shared" si="91"/>
        <v>311.03999999999996</v>
      </c>
      <c r="I556" s="77"/>
      <c r="J556" s="42">
        <f t="shared" si="87"/>
        <v>0</v>
      </c>
    </row>
    <row r="557" spans="1:12" s="49" customFormat="1" ht="12" hidden="1" customHeight="1" x14ac:dyDescent="0.3">
      <c r="A557" s="78">
        <v>180</v>
      </c>
      <c r="B557" s="79" t="s">
        <v>311</v>
      </c>
      <c r="C557" s="80" t="s">
        <v>27</v>
      </c>
      <c r="D557" s="81" t="s">
        <v>28</v>
      </c>
      <c r="E557" s="82">
        <v>75</v>
      </c>
      <c r="F557" s="83">
        <f t="shared" si="86"/>
        <v>180.75</v>
      </c>
      <c r="G557" s="83">
        <v>2.41</v>
      </c>
      <c r="H557" s="84">
        <f t="shared" si="91"/>
        <v>260.28000000000003</v>
      </c>
      <c r="I557" s="85"/>
      <c r="J557" s="42">
        <f t="shared" si="87"/>
        <v>0</v>
      </c>
      <c r="L557" s="50"/>
    </row>
    <row r="558" spans="1:12" ht="12" hidden="1" customHeight="1" x14ac:dyDescent="0.3">
      <c r="A558" s="70">
        <v>180</v>
      </c>
      <c r="B558" s="71" t="s">
        <v>312</v>
      </c>
      <c r="C558" s="72" t="s">
        <v>27</v>
      </c>
      <c r="D558" s="73" t="s">
        <v>29</v>
      </c>
      <c r="E558" s="74">
        <v>50</v>
      </c>
      <c r="F558" s="75">
        <f t="shared" si="86"/>
        <v>144</v>
      </c>
      <c r="G558" s="75">
        <v>2.88</v>
      </c>
      <c r="H558" s="76">
        <f t="shared" si="91"/>
        <v>311.03999999999996</v>
      </c>
      <c r="I558" s="77"/>
      <c r="J558" s="43">
        <f t="shared" si="87"/>
        <v>0</v>
      </c>
    </row>
    <row r="559" spans="1:12" s="49" customFormat="1" ht="12" hidden="1" customHeight="1" x14ac:dyDescent="0.3">
      <c r="A559" s="78">
        <v>180</v>
      </c>
      <c r="B559" s="79" t="s">
        <v>312</v>
      </c>
      <c r="C559" s="80" t="s">
        <v>27</v>
      </c>
      <c r="D559" s="81" t="s">
        <v>28</v>
      </c>
      <c r="E559" s="82">
        <v>75</v>
      </c>
      <c r="F559" s="83">
        <f t="shared" si="86"/>
        <v>180.75</v>
      </c>
      <c r="G559" s="83">
        <v>2.41</v>
      </c>
      <c r="H559" s="84">
        <f t="shared" si="91"/>
        <v>260.28000000000003</v>
      </c>
      <c r="I559" s="85"/>
      <c r="J559" s="42">
        <f t="shared" si="87"/>
        <v>0</v>
      </c>
      <c r="L559" s="50"/>
    </row>
    <row r="560" spans="1:12" ht="12" hidden="1" customHeight="1" x14ac:dyDescent="0.3">
      <c r="A560" s="70">
        <v>181</v>
      </c>
      <c r="B560" s="71" t="s">
        <v>313</v>
      </c>
      <c r="C560" s="72" t="s">
        <v>27</v>
      </c>
      <c r="D560" s="73" t="s">
        <v>36</v>
      </c>
      <c r="E560" s="74">
        <v>50</v>
      </c>
      <c r="F560" s="75">
        <f t="shared" si="86"/>
        <v>241</v>
      </c>
      <c r="G560" s="75">
        <v>4.82</v>
      </c>
      <c r="H560" s="76">
        <f t="shared" ref="H560:H568" si="92">G560*108</f>
        <v>520.56000000000006</v>
      </c>
      <c r="I560" s="77"/>
      <c r="J560" s="42">
        <f t="shared" si="87"/>
        <v>0</v>
      </c>
    </row>
    <row r="561" spans="1:12" ht="12" hidden="1" customHeight="1" x14ac:dyDescent="0.3">
      <c r="A561" s="70">
        <v>181</v>
      </c>
      <c r="B561" s="71" t="s">
        <v>313</v>
      </c>
      <c r="C561" s="72" t="s">
        <v>27</v>
      </c>
      <c r="D561" s="73" t="s">
        <v>29</v>
      </c>
      <c r="E561" s="74">
        <v>50</v>
      </c>
      <c r="F561" s="75">
        <f t="shared" si="86"/>
        <v>158</v>
      </c>
      <c r="G561" s="75">
        <v>3.16</v>
      </c>
      <c r="H561" s="76">
        <f t="shared" si="92"/>
        <v>341.28000000000003</v>
      </c>
      <c r="I561" s="77"/>
      <c r="J561" s="43">
        <f t="shared" si="87"/>
        <v>0</v>
      </c>
    </row>
    <row r="562" spans="1:12" s="49" customFormat="1" ht="12" hidden="1" customHeight="1" x14ac:dyDescent="0.3">
      <c r="A562" s="78">
        <v>181</v>
      </c>
      <c r="B562" s="79" t="s">
        <v>313</v>
      </c>
      <c r="C562" s="80" t="s">
        <v>27</v>
      </c>
      <c r="D562" s="81" t="s">
        <v>28</v>
      </c>
      <c r="E562" s="82">
        <v>75</v>
      </c>
      <c r="F562" s="83">
        <f t="shared" si="86"/>
        <v>195</v>
      </c>
      <c r="G562" s="83">
        <v>2.6</v>
      </c>
      <c r="H562" s="84">
        <f t="shared" si="92"/>
        <v>280.8</v>
      </c>
      <c r="I562" s="85"/>
      <c r="J562" s="42">
        <f t="shared" si="87"/>
        <v>0</v>
      </c>
      <c r="L562" s="50"/>
    </row>
    <row r="563" spans="1:12" s="49" customFormat="1" ht="12" hidden="1" customHeight="1" x14ac:dyDescent="0.3">
      <c r="A563" s="78">
        <v>182</v>
      </c>
      <c r="B563" s="79" t="s">
        <v>354</v>
      </c>
      <c r="C563" s="80" t="s">
        <v>27</v>
      </c>
      <c r="D563" s="81" t="s">
        <v>28</v>
      </c>
      <c r="E563" s="82">
        <v>75</v>
      </c>
      <c r="F563" s="83">
        <f t="shared" si="86"/>
        <v>321</v>
      </c>
      <c r="G563" s="83">
        <v>4.28</v>
      </c>
      <c r="H563" s="84">
        <f t="shared" si="92"/>
        <v>462.24</v>
      </c>
      <c r="I563" s="85"/>
      <c r="J563" s="42">
        <f t="shared" si="87"/>
        <v>0</v>
      </c>
      <c r="L563" s="50"/>
    </row>
    <row r="564" spans="1:12" s="49" customFormat="1" ht="12" hidden="1" customHeight="1" x14ac:dyDescent="0.3">
      <c r="A564" s="78">
        <v>182</v>
      </c>
      <c r="B564" s="79" t="s">
        <v>30</v>
      </c>
      <c r="C564" s="80" t="s">
        <v>31</v>
      </c>
      <c r="D564" s="96" t="s">
        <v>32</v>
      </c>
      <c r="E564" s="82">
        <v>75</v>
      </c>
      <c r="F564" s="83">
        <f t="shared" si="86"/>
        <v>250.5</v>
      </c>
      <c r="G564" s="83">
        <v>3.34</v>
      </c>
      <c r="H564" s="84">
        <f t="shared" si="92"/>
        <v>360.71999999999997</v>
      </c>
      <c r="I564" s="85"/>
      <c r="J564" s="43">
        <f t="shared" si="87"/>
        <v>0</v>
      </c>
      <c r="L564" s="50"/>
    </row>
    <row r="565" spans="1:12" s="49" customFormat="1" ht="12" hidden="1" customHeight="1" x14ac:dyDescent="0.3">
      <c r="A565" s="78">
        <v>182</v>
      </c>
      <c r="B565" s="79" t="s">
        <v>44</v>
      </c>
      <c r="C565" s="80" t="s">
        <v>31</v>
      </c>
      <c r="D565" s="96" t="s">
        <v>32</v>
      </c>
      <c r="E565" s="82">
        <v>75</v>
      </c>
      <c r="F565" s="83">
        <f t="shared" si="86"/>
        <v>250.5</v>
      </c>
      <c r="G565" s="83">
        <v>3.34</v>
      </c>
      <c r="H565" s="84">
        <f t="shared" si="92"/>
        <v>360.71999999999997</v>
      </c>
      <c r="I565" s="85"/>
      <c r="J565" s="42">
        <f t="shared" si="87"/>
        <v>0</v>
      </c>
      <c r="L565" s="50"/>
    </row>
    <row r="566" spans="1:12" s="49" customFormat="1" ht="12" customHeight="1" x14ac:dyDescent="0.3">
      <c r="A566" s="93">
        <v>183</v>
      </c>
      <c r="B566" s="62" t="s">
        <v>260</v>
      </c>
      <c r="C566" s="48" t="s">
        <v>31</v>
      </c>
      <c r="D566" s="44" t="s">
        <v>32</v>
      </c>
      <c r="E566" s="45">
        <v>75</v>
      </c>
      <c r="F566" s="94">
        <f t="shared" si="86"/>
        <v>216</v>
      </c>
      <c r="G566" s="94">
        <v>2.88</v>
      </c>
      <c r="H566" s="95">
        <f>G566*100</f>
        <v>288</v>
      </c>
      <c r="I566" s="103"/>
      <c r="J566" s="42">
        <f t="shared" si="87"/>
        <v>0</v>
      </c>
      <c r="L566" s="50"/>
    </row>
    <row r="567" spans="1:12" s="49" customFormat="1" ht="12" hidden="1" customHeight="1" x14ac:dyDescent="0.3">
      <c r="A567" s="78">
        <v>183</v>
      </c>
      <c r="B567" s="79" t="s">
        <v>263</v>
      </c>
      <c r="C567" s="80" t="s">
        <v>31</v>
      </c>
      <c r="D567" s="96" t="s">
        <v>32</v>
      </c>
      <c r="E567" s="82">
        <v>75</v>
      </c>
      <c r="F567" s="83">
        <f t="shared" si="86"/>
        <v>216</v>
      </c>
      <c r="G567" s="83">
        <v>2.88</v>
      </c>
      <c r="H567" s="84">
        <f t="shared" si="92"/>
        <v>311.03999999999996</v>
      </c>
      <c r="I567" s="85"/>
      <c r="J567" s="43">
        <f t="shared" si="87"/>
        <v>0</v>
      </c>
      <c r="L567" s="50"/>
    </row>
    <row r="568" spans="1:12" s="49" customFormat="1" ht="12" customHeight="1" x14ac:dyDescent="0.3">
      <c r="A568" s="93">
        <v>183</v>
      </c>
      <c r="B568" s="62" t="s">
        <v>355</v>
      </c>
      <c r="C568" s="48" t="s">
        <v>356</v>
      </c>
      <c r="D568" s="63" t="s">
        <v>28</v>
      </c>
      <c r="E568" s="45">
        <v>75</v>
      </c>
      <c r="F568" s="94">
        <f t="shared" si="86"/>
        <v>481.5</v>
      </c>
      <c r="G568" s="94">
        <v>6.42</v>
      </c>
      <c r="H568" s="95">
        <f>G568*100</f>
        <v>642</v>
      </c>
      <c r="I568" s="103"/>
      <c r="J568" s="42">
        <f t="shared" si="87"/>
        <v>0</v>
      </c>
      <c r="L568" s="50"/>
    </row>
    <row r="569" spans="1:12" ht="12" customHeight="1" x14ac:dyDescent="0.3">
      <c r="A569" s="104">
        <v>184</v>
      </c>
      <c r="B569" s="60" t="s">
        <v>355</v>
      </c>
      <c r="C569" s="47" t="s">
        <v>356</v>
      </c>
      <c r="D569" s="61" t="s">
        <v>29</v>
      </c>
      <c r="E569" s="40">
        <v>50</v>
      </c>
      <c r="F569" s="105">
        <f t="shared" si="86"/>
        <v>482</v>
      </c>
      <c r="G569" s="105">
        <v>9.64</v>
      </c>
      <c r="H569" s="106">
        <f>G569*100</f>
        <v>964</v>
      </c>
      <c r="I569" s="107"/>
      <c r="J569" s="42">
        <f t="shared" si="87"/>
        <v>0</v>
      </c>
    </row>
    <row r="570" spans="1:12" s="49" customFormat="1" ht="12" hidden="1" customHeight="1" x14ac:dyDescent="0.3">
      <c r="A570" s="78">
        <v>184</v>
      </c>
      <c r="B570" s="79" t="s">
        <v>235</v>
      </c>
      <c r="C570" s="80" t="s">
        <v>357</v>
      </c>
      <c r="D570" s="81" t="s">
        <v>28</v>
      </c>
      <c r="E570" s="82">
        <v>75</v>
      </c>
      <c r="F570" s="83">
        <f t="shared" si="86"/>
        <v>441.75</v>
      </c>
      <c r="G570" s="83">
        <v>5.89</v>
      </c>
      <c r="H570" s="84">
        <f t="shared" ref="H570:H572" si="93">G570*108</f>
        <v>636.12</v>
      </c>
      <c r="I570" s="85"/>
      <c r="J570" s="43">
        <f t="shared" si="87"/>
        <v>0</v>
      </c>
      <c r="L570" s="50"/>
    </row>
    <row r="571" spans="1:12" s="49" customFormat="1" ht="12" customHeight="1" x14ac:dyDescent="0.3">
      <c r="A571" s="93">
        <v>184</v>
      </c>
      <c r="B571" s="62" t="s">
        <v>358</v>
      </c>
      <c r="C571" s="48" t="s">
        <v>359</v>
      </c>
      <c r="D571" s="63" t="s">
        <v>28</v>
      </c>
      <c r="E571" s="45">
        <v>75</v>
      </c>
      <c r="F571" s="94">
        <f t="shared" si="86"/>
        <v>1365</v>
      </c>
      <c r="G571" s="94">
        <v>18.2</v>
      </c>
      <c r="H571" s="95">
        <f>G571*100</f>
        <v>1820</v>
      </c>
      <c r="I571" s="103"/>
      <c r="J571" s="42">
        <f t="shared" si="87"/>
        <v>0</v>
      </c>
      <c r="L571" s="50"/>
    </row>
    <row r="572" spans="1:12" s="49" customFormat="1" ht="12" hidden="1" customHeight="1" x14ac:dyDescent="0.3">
      <c r="A572" s="78">
        <v>185</v>
      </c>
      <c r="B572" s="79" t="s">
        <v>360</v>
      </c>
      <c r="C572" s="80" t="s">
        <v>361</v>
      </c>
      <c r="D572" s="81" t="s">
        <v>28</v>
      </c>
      <c r="E572" s="82">
        <v>75</v>
      </c>
      <c r="F572" s="83">
        <f t="shared" si="86"/>
        <v>1124.25</v>
      </c>
      <c r="G572" s="83">
        <v>14.99</v>
      </c>
      <c r="H572" s="84">
        <f t="shared" si="93"/>
        <v>1618.92</v>
      </c>
      <c r="I572" s="85"/>
      <c r="J572" s="42">
        <f t="shared" si="87"/>
        <v>0</v>
      </c>
      <c r="L572" s="50"/>
    </row>
    <row r="573" spans="1:12" ht="12" hidden="1" customHeight="1" x14ac:dyDescent="0.3">
      <c r="A573" s="70">
        <v>185</v>
      </c>
      <c r="B573" s="71" t="s">
        <v>360</v>
      </c>
      <c r="C573" s="72" t="s">
        <v>361</v>
      </c>
      <c r="D573" s="73" t="s">
        <v>29</v>
      </c>
      <c r="E573" s="74">
        <v>50</v>
      </c>
      <c r="F573" s="75">
        <f t="shared" si="86"/>
        <v>910</v>
      </c>
      <c r="G573" s="75">
        <v>18.2</v>
      </c>
      <c r="H573" s="76">
        <f>G573*108</f>
        <v>1965.6</v>
      </c>
      <c r="I573" s="77"/>
      <c r="J573" s="43">
        <f t="shared" si="87"/>
        <v>0</v>
      </c>
    </row>
    <row r="574" spans="1:12" s="53" customFormat="1" ht="12" hidden="1" customHeight="1" x14ac:dyDescent="0.3">
      <c r="A574" s="86">
        <v>185</v>
      </c>
      <c r="B574" s="87" t="s">
        <v>38</v>
      </c>
      <c r="C574" s="88" t="s">
        <v>39</v>
      </c>
      <c r="D574" s="89" t="s">
        <v>29</v>
      </c>
      <c r="E574" s="90">
        <v>10</v>
      </c>
      <c r="F574" s="91">
        <f t="shared" si="86"/>
        <v>192.7</v>
      </c>
      <c r="G574" s="91">
        <v>19.27</v>
      </c>
      <c r="H574" s="92">
        <f t="shared" ref="H537:H591" si="94">G574*95</f>
        <v>1830.6499999999999</v>
      </c>
      <c r="I574" s="97"/>
      <c r="J574" s="42">
        <f t="shared" si="87"/>
        <v>0</v>
      </c>
      <c r="L574" s="54"/>
    </row>
    <row r="575" spans="1:12" s="49" customFormat="1" ht="12" customHeight="1" x14ac:dyDescent="0.3">
      <c r="A575" s="93">
        <v>186</v>
      </c>
      <c r="B575" s="62" t="s">
        <v>38</v>
      </c>
      <c r="C575" s="48" t="s">
        <v>39</v>
      </c>
      <c r="D575" s="63" t="s">
        <v>28</v>
      </c>
      <c r="E575" s="45">
        <v>75</v>
      </c>
      <c r="F575" s="94">
        <f t="shared" si="86"/>
        <v>1204.5</v>
      </c>
      <c r="G575" s="94">
        <v>16.059999999999999</v>
      </c>
      <c r="H575" s="95">
        <f>G575*100</f>
        <v>1605.9999999999998</v>
      </c>
      <c r="I575" s="85"/>
      <c r="J575" s="42">
        <f t="shared" si="87"/>
        <v>0</v>
      </c>
      <c r="L575" s="50"/>
    </row>
    <row r="576" spans="1:12" ht="12" customHeight="1" x14ac:dyDescent="0.3">
      <c r="A576" s="109">
        <v>186</v>
      </c>
      <c r="B576" s="60" t="s">
        <v>43</v>
      </c>
      <c r="C576" s="47" t="s">
        <v>39</v>
      </c>
      <c r="D576" s="61" t="s">
        <v>29</v>
      </c>
      <c r="E576" s="40">
        <v>50</v>
      </c>
      <c r="F576" s="105">
        <f t="shared" si="86"/>
        <v>749.5</v>
      </c>
      <c r="G576" s="105">
        <v>14.99</v>
      </c>
      <c r="H576" s="106">
        <f>G576*100</f>
        <v>1499</v>
      </c>
      <c r="I576" s="107"/>
      <c r="J576" s="43">
        <f t="shared" si="87"/>
        <v>0</v>
      </c>
    </row>
    <row r="577" spans="1:12" s="49" customFormat="1" ht="12" customHeight="1" x14ac:dyDescent="0.3">
      <c r="A577" s="93">
        <v>186</v>
      </c>
      <c r="B577" s="62" t="s">
        <v>43</v>
      </c>
      <c r="C577" s="48" t="s">
        <v>39</v>
      </c>
      <c r="D577" s="63" t="s">
        <v>28</v>
      </c>
      <c r="E577" s="45">
        <v>75</v>
      </c>
      <c r="F577" s="94">
        <f t="shared" si="86"/>
        <v>883.5</v>
      </c>
      <c r="G577" s="94">
        <v>11.78</v>
      </c>
      <c r="H577" s="95">
        <f>G577*100</f>
        <v>1178</v>
      </c>
      <c r="I577" s="103"/>
      <c r="J577" s="42">
        <f t="shared" si="87"/>
        <v>0</v>
      </c>
      <c r="L577" s="50"/>
    </row>
    <row r="578" spans="1:12" ht="12" hidden="1" customHeight="1" x14ac:dyDescent="0.3">
      <c r="A578" s="70">
        <v>187</v>
      </c>
      <c r="B578" s="71" t="s">
        <v>362</v>
      </c>
      <c r="C578" s="72" t="s">
        <v>39</v>
      </c>
      <c r="D578" s="73" t="s">
        <v>29</v>
      </c>
      <c r="E578" s="74">
        <v>50</v>
      </c>
      <c r="F578" s="75">
        <f t="shared" si="86"/>
        <v>749.5</v>
      </c>
      <c r="G578" s="75">
        <v>14.99</v>
      </c>
      <c r="H578" s="76">
        <f t="shared" ref="H575:H589" si="95">G578*108</f>
        <v>1618.92</v>
      </c>
      <c r="I578" s="77"/>
      <c r="J578" s="42">
        <f t="shared" si="87"/>
        <v>0</v>
      </c>
    </row>
    <row r="579" spans="1:12" s="49" customFormat="1" ht="12" hidden="1" customHeight="1" x14ac:dyDescent="0.3">
      <c r="A579" s="78">
        <v>187</v>
      </c>
      <c r="B579" s="79" t="s">
        <v>362</v>
      </c>
      <c r="C579" s="80" t="s">
        <v>39</v>
      </c>
      <c r="D579" s="81" t="s">
        <v>28</v>
      </c>
      <c r="E579" s="82">
        <v>75</v>
      </c>
      <c r="F579" s="83">
        <f t="shared" si="86"/>
        <v>883.5</v>
      </c>
      <c r="G579" s="83">
        <v>11.78</v>
      </c>
      <c r="H579" s="84">
        <f t="shared" si="95"/>
        <v>1272.24</v>
      </c>
      <c r="I579" s="85"/>
      <c r="J579" s="43">
        <f t="shared" si="87"/>
        <v>0</v>
      </c>
      <c r="L579" s="50"/>
    </row>
    <row r="580" spans="1:12" ht="12" hidden="1" customHeight="1" x14ac:dyDescent="0.3">
      <c r="A580" s="70">
        <v>187</v>
      </c>
      <c r="B580" s="71" t="s">
        <v>51</v>
      </c>
      <c r="C580" s="72" t="s">
        <v>39</v>
      </c>
      <c r="D580" s="73" t="s">
        <v>29</v>
      </c>
      <c r="E580" s="74">
        <v>50</v>
      </c>
      <c r="F580" s="75">
        <f t="shared" si="86"/>
        <v>535.5</v>
      </c>
      <c r="G580" s="75">
        <v>10.71</v>
      </c>
      <c r="H580" s="76">
        <f t="shared" si="95"/>
        <v>1156.68</v>
      </c>
      <c r="I580" s="77"/>
      <c r="J580" s="42">
        <f t="shared" si="87"/>
        <v>0</v>
      </c>
    </row>
    <row r="581" spans="1:12" s="49" customFormat="1" ht="12" hidden="1" customHeight="1" x14ac:dyDescent="0.3">
      <c r="A581" s="78">
        <v>188</v>
      </c>
      <c r="B581" s="79" t="s">
        <v>51</v>
      </c>
      <c r="C581" s="80" t="s">
        <v>39</v>
      </c>
      <c r="D581" s="81" t="s">
        <v>28</v>
      </c>
      <c r="E581" s="82">
        <v>75</v>
      </c>
      <c r="F581" s="83">
        <f t="shared" si="86"/>
        <v>642.75</v>
      </c>
      <c r="G581" s="83">
        <v>8.57</v>
      </c>
      <c r="H581" s="84">
        <f t="shared" si="95"/>
        <v>925.56000000000006</v>
      </c>
      <c r="I581" s="85"/>
      <c r="J581" s="42">
        <f t="shared" si="87"/>
        <v>0</v>
      </c>
      <c r="L581" s="50"/>
    </row>
    <row r="582" spans="1:12" s="53" customFormat="1" ht="12" customHeight="1" x14ac:dyDescent="0.3">
      <c r="A582" s="100">
        <v>188</v>
      </c>
      <c r="B582" s="64" t="s">
        <v>54</v>
      </c>
      <c r="C582" s="65" t="s">
        <v>39</v>
      </c>
      <c r="D582" s="66" t="s">
        <v>29</v>
      </c>
      <c r="E582" s="67">
        <v>10</v>
      </c>
      <c r="F582" s="101">
        <f t="shared" si="86"/>
        <v>192.7</v>
      </c>
      <c r="G582" s="101">
        <v>19.27</v>
      </c>
      <c r="H582" s="102">
        <f>G582*100</f>
        <v>1927</v>
      </c>
      <c r="I582" s="108"/>
      <c r="J582" s="43">
        <f t="shared" si="87"/>
        <v>0</v>
      </c>
      <c r="L582" s="54"/>
    </row>
    <row r="583" spans="1:12" s="49" customFormat="1" ht="12" customHeight="1" x14ac:dyDescent="0.3">
      <c r="A583" s="93">
        <v>188</v>
      </c>
      <c r="B583" s="62" t="s">
        <v>54</v>
      </c>
      <c r="C583" s="48" t="s">
        <v>39</v>
      </c>
      <c r="D583" s="63" t="s">
        <v>28</v>
      </c>
      <c r="E583" s="45">
        <v>75</v>
      </c>
      <c r="F583" s="94">
        <f t="shared" si="86"/>
        <v>1204.5</v>
      </c>
      <c r="G583" s="94">
        <v>16.059999999999999</v>
      </c>
      <c r="H583" s="95">
        <f>G583*100</f>
        <v>1605.9999999999998</v>
      </c>
      <c r="I583" s="103"/>
      <c r="J583" s="42">
        <f t="shared" si="87"/>
        <v>0</v>
      </c>
      <c r="L583" s="50"/>
    </row>
    <row r="584" spans="1:12" ht="12" hidden="1" customHeight="1" x14ac:dyDescent="0.3">
      <c r="A584" s="70">
        <v>189</v>
      </c>
      <c r="B584" s="71" t="s">
        <v>63</v>
      </c>
      <c r="C584" s="72" t="s">
        <v>39</v>
      </c>
      <c r="D584" s="73" t="s">
        <v>29</v>
      </c>
      <c r="E584" s="74">
        <v>50</v>
      </c>
      <c r="F584" s="75">
        <f t="shared" si="86"/>
        <v>589</v>
      </c>
      <c r="G584" s="75">
        <v>11.78</v>
      </c>
      <c r="H584" s="76">
        <f t="shared" si="95"/>
        <v>1272.24</v>
      </c>
      <c r="I584" s="77"/>
      <c r="J584" s="42">
        <f t="shared" si="87"/>
        <v>0</v>
      </c>
    </row>
    <row r="585" spans="1:12" s="49" customFormat="1" ht="12" hidden="1" customHeight="1" x14ac:dyDescent="0.3">
      <c r="A585" s="78">
        <v>189</v>
      </c>
      <c r="B585" s="79" t="s">
        <v>63</v>
      </c>
      <c r="C585" s="80" t="s">
        <v>39</v>
      </c>
      <c r="D585" s="81" t="s">
        <v>28</v>
      </c>
      <c r="E585" s="82">
        <v>75</v>
      </c>
      <c r="F585" s="83">
        <f t="shared" si="86"/>
        <v>723</v>
      </c>
      <c r="G585" s="83">
        <v>9.64</v>
      </c>
      <c r="H585" s="84">
        <f t="shared" si="95"/>
        <v>1041.1200000000001</v>
      </c>
      <c r="I585" s="85"/>
      <c r="J585" s="43">
        <f t="shared" si="87"/>
        <v>0</v>
      </c>
      <c r="L585" s="50"/>
    </row>
    <row r="586" spans="1:12" ht="12" hidden="1" customHeight="1" x14ac:dyDescent="0.3">
      <c r="A586" s="70">
        <v>189</v>
      </c>
      <c r="B586" s="71" t="s">
        <v>75</v>
      </c>
      <c r="C586" s="72" t="s">
        <v>39</v>
      </c>
      <c r="D586" s="73" t="s">
        <v>29</v>
      </c>
      <c r="E586" s="74">
        <v>50</v>
      </c>
      <c r="F586" s="75">
        <f t="shared" si="86"/>
        <v>696</v>
      </c>
      <c r="G586" s="75">
        <v>13.92</v>
      </c>
      <c r="H586" s="76">
        <f t="shared" si="95"/>
        <v>1503.36</v>
      </c>
      <c r="I586" s="77"/>
      <c r="J586" s="42">
        <f t="shared" si="87"/>
        <v>0</v>
      </c>
    </row>
    <row r="587" spans="1:12" s="49" customFormat="1" ht="12" hidden="1" customHeight="1" x14ac:dyDescent="0.3">
      <c r="A587" s="78">
        <v>190</v>
      </c>
      <c r="B587" s="79" t="s">
        <v>75</v>
      </c>
      <c r="C587" s="80" t="s">
        <v>39</v>
      </c>
      <c r="D587" s="81" t="s">
        <v>28</v>
      </c>
      <c r="E587" s="82">
        <v>75</v>
      </c>
      <c r="F587" s="83">
        <f t="shared" si="86"/>
        <v>803.25000000000011</v>
      </c>
      <c r="G587" s="83">
        <v>10.71</v>
      </c>
      <c r="H587" s="84">
        <f t="shared" si="95"/>
        <v>1156.68</v>
      </c>
      <c r="I587" s="85"/>
      <c r="J587" s="42">
        <f t="shared" si="87"/>
        <v>0</v>
      </c>
      <c r="L587" s="50"/>
    </row>
    <row r="588" spans="1:12" ht="12" hidden="1" customHeight="1" x14ac:dyDescent="0.3">
      <c r="A588" s="70">
        <v>190</v>
      </c>
      <c r="B588" s="71" t="s">
        <v>76</v>
      </c>
      <c r="C588" s="72" t="s">
        <v>39</v>
      </c>
      <c r="D588" s="73" t="s">
        <v>29</v>
      </c>
      <c r="E588" s="74">
        <v>50</v>
      </c>
      <c r="F588" s="75">
        <f t="shared" si="86"/>
        <v>535.5</v>
      </c>
      <c r="G588" s="75">
        <v>10.71</v>
      </c>
      <c r="H588" s="76">
        <f t="shared" si="95"/>
        <v>1156.68</v>
      </c>
      <c r="I588" s="77"/>
      <c r="J588" s="43">
        <f t="shared" si="87"/>
        <v>0</v>
      </c>
    </row>
    <row r="589" spans="1:12" s="49" customFormat="1" ht="12" hidden="1" customHeight="1" x14ac:dyDescent="0.3">
      <c r="A589" s="78">
        <v>190</v>
      </c>
      <c r="B589" s="79" t="s">
        <v>76</v>
      </c>
      <c r="C589" s="80" t="s">
        <v>39</v>
      </c>
      <c r="D589" s="81" t="s">
        <v>28</v>
      </c>
      <c r="E589" s="82">
        <v>75</v>
      </c>
      <c r="F589" s="83">
        <f t="shared" si="86"/>
        <v>642.75</v>
      </c>
      <c r="G589" s="83">
        <v>8.57</v>
      </c>
      <c r="H589" s="84">
        <f t="shared" si="95"/>
        <v>925.56000000000006</v>
      </c>
      <c r="I589" s="85"/>
      <c r="J589" s="42">
        <f t="shared" si="87"/>
        <v>0</v>
      </c>
      <c r="L589" s="50"/>
    </row>
    <row r="590" spans="1:12" s="53" customFormat="1" ht="12" customHeight="1" x14ac:dyDescent="0.3">
      <c r="A590" s="100">
        <v>191</v>
      </c>
      <c r="B590" s="64" t="s">
        <v>83</v>
      </c>
      <c r="C590" s="65" t="s">
        <v>39</v>
      </c>
      <c r="D590" s="66" t="s">
        <v>29</v>
      </c>
      <c r="E590" s="67">
        <v>10</v>
      </c>
      <c r="F590" s="101">
        <f t="shared" si="86"/>
        <v>298.29999999999995</v>
      </c>
      <c r="G590" s="101">
        <v>29.83</v>
      </c>
      <c r="H590" s="102">
        <f t="shared" ref="H590:H591" si="96">G590*100</f>
        <v>2983</v>
      </c>
      <c r="I590" s="108"/>
      <c r="J590" s="42">
        <f t="shared" si="87"/>
        <v>0</v>
      </c>
      <c r="L590" s="54"/>
    </row>
    <row r="591" spans="1:12" s="53" customFormat="1" ht="12" customHeight="1" x14ac:dyDescent="0.3">
      <c r="A591" s="100">
        <v>191</v>
      </c>
      <c r="B591" s="64" t="s">
        <v>83</v>
      </c>
      <c r="C591" s="65" t="s">
        <v>39</v>
      </c>
      <c r="D591" s="66" t="s">
        <v>28</v>
      </c>
      <c r="E591" s="67">
        <v>10</v>
      </c>
      <c r="F591" s="101">
        <f t="shared" si="86"/>
        <v>257</v>
      </c>
      <c r="G591" s="101">
        <v>25.7</v>
      </c>
      <c r="H591" s="102">
        <f t="shared" si="96"/>
        <v>2570</v>
      </c>
      <c r="I591" s="108"/>
      <c r="J591" s="43">
        <f t="shared" si="87"/>
        <v>0</v>
      </c>
      <c r="L591" s="54"/>
    </row>
    <row r="592" spans="1:12" ht="12" customHeight="1" x14ac:dyDescent="0.3">
      <c r="A592" s="109">
        <v>191</v>
      </c>
      <c r="B592" s="60" t="s">
        <v>91</v>
      </c>
      <c r="C592" s="47" t="s">
        <v>39</v>
      </c>
      <c r="D592" s="61" t="s">
        <v>29</v>
      </c>
      <c r="E592" s="40">
        <v>50</v>
      </c>
      <c r="F592" s="105">
        <f t="shared" si="86"/>
        <v>696</v>
      </c>
      <c r="G592" s="105">
        <v>13.92</v>
      </c>
      <c r="H592" s="106">
        <f>G592*100</f>
        <v>1392</v>
      </c>
      <c r="I592" s="77"/>
      <c r="J592" s="42">
        <f t="shared" si="87"/>
        <v>0</v>
      </c>
    </row>
    <row r="593" spans="1:12" s="49" customFormat="1" ht="12" customHeight="1" x14ac:dyDescent="0.3">
      <c r="A593" s="93">
        <v>192</v>
      </c>
      <c r="B593" s="62" t="s">
        <v>91</v>
      </c>
      <c r="C593" s="48" t="s">
        <v>39</v>
      </c>
      <c r="D593" s="63" t="s">
        <v>28</v>
      </c>
      <c r="E593" s="45">
        <v>75</v>
      </c>
      <c r="F593" s="94">
        <f t="shared" si="86"/>
        <v>803.25000000000011</v>
      </c>
      <c r="G593" s="94">
        <v>10.71</v>
      </c>
      <c r="H593" s="95">
        <f>G593*100</f>
        <v>1071</v>
      </c>
      <c r="I593" s="103"/>
      <c r="J593" s="42">
        <f t="shared" si="87"/>
        <v>0</v>
      </c>
      <c r="L593" s="50"/>
    </row>
    <row r="594" spans="1:12" ht="12" customHeight="1" x14ac:dyDescent="0.3">
      <c r="A594" s="109">
        <v>192</v>
      </c>
      <c r="B594" s="60" t="s">
        <v>94</v>
      </c>
      <c r="C594" s="47" t="s">
        <v>39</v>
      </c>
      <c r="D594" s="61" t="s">
        <v>29</v>
      </c>
      <c r="E594" s="40">
        <v>50</v>
      </c>
      <c r="F594" s="105">
        <f t="shared" si="86"/>
        <v>696</v>
      </c>
      <c r="G594" s="105">
        <v>13.92</v>
      </c>
      <c r="H594" s="106">
        <f>G594*100</f>
        <v>1392</v>
      </c>
      <c r="I594" s="77"/>
      <c r="J594" s="43">
        <f t="shared" si="87"/>
        <v>0</v>
      </c>
    </row>
    <row r="595" spans="1:12" s="49" customFormat="1" ht="12" hidden="1" customHeight="1" x14ac:dyDescent="0.3">
      <c r="A595" s="78">
        <v>192</v>
      </c>
      <c r="B595" s="79" t="s">
        <v>94</v>
      </c>
      <c r="C595" s="80" t="s">
        <v>39</v>
      </c>
      <c r="D595" s="81" t="s">
        <v>28</v>
      </c>
      <c r="E595" s="82">
        <v>75</v>
      </c>
      <c r="F595" s="83">
        <f t="shared" si="86"/>
        <v>803.25000000000011</v>
      </c>
      <c r="G595" s="83">
        <v>10.71</v>
      </c>
      <c r="H595" s="84">
        <f t="shared" ref="H592:H597" si="97">G595*108</f>
        <v>1156.68</v>
      </c>
      <c r="I595" s="85"/>
      <c r="J595" s="42">
        <f t="shared" si="87"/>
        <v>0</v>
      </c>
      <c r="L595" s="50"/>
    </row>
    <row r="596" spans="1:12" ht="12" customHeight="1" x14ac:dyDescent="0.3">
      <c r="A596" s="104">
        <v>193</v>
      </c>
      <c r="B596" s="60" t="s">
        <v>102</v>
      </c>
      <c r="C596" s="47" t="s">
        <v>39</v>
      </c>
      <c r="D596" s="61" t="s">
        <v>29</v>
      </c>
      <c r="E596" s="40">
        <v>50</v>
      </c>
      <c r="F596" s="105">
        <f t="shared" ref="F596:F659" si="98">G596*E596</f>
        <v>856.5</v>
      </c>
      <c r="G596" s="105">
        <v>17.13</v>
      </c>
      <c r="H596" s="106">
        <f>G596*100</f>
        <v>1713</v>
      </c>
      <c r="I596" s="107"/>
      <c r="J596" s="42">
        <f t="shared" ref="J596:J659" si="99">I596*G596</f>
        <v>0</v>
      </c>
    </row>
    <row r="597" spans="1:12" s="49" customFormat="1" ht="12" customHeight="1" x14ac:dyDescent="0.3">
      <c r="A597" s="93">
        <v>193</v>
      </c>
      <c r="B597" s="62" t="s">
        <v>102</v>
      </c>
      <c r="C597" s="48" t="s">
        <v>39</v>
      </c>
      <c r="D597" s="63" t="s">
        <v>28</v>
      </c>
      <c r="E597" s="45">
        <v>75</v>
      </c>
      <c r="F597" s="94">
        <f t="shared" si="98"/>
        <v>963.75</v>
      </c>
      <c r="G597" s="94">
        <v>12.85</v>
      </c>
      <c r="H597" s="95">
        <f>G597*100</f>
        <v>1285</v>
      </c>
      <c r="I597" s="103"/>
      <c r="J597" s="43">
        <f t="shared" si="99"/>
        <v>0</v>
      </c>
      <c r="L597" s="50"/>
    </row>
    <row r="598" spans="1:12" s="53" customFormat="1" ht="12" customHeight="1" x14ac:dyDescent="0.3">
      <c r="A598" s="100">
        <v>193</v>
      </c>
      <c r="B598" s="64" t="s">
        <v>107</v>
      </c>
      <c r="C598" s="65" t="s">
        <v>39</v>
      </c>
      <c r="D598" s="66" t="s">
        <v>29</v>
      </c>
      <c r="E598" s="67">
        <v>10</v>
      </c>
      <c r="F598" s="101">
        <f t="shared" si="98"/>
        <v>257</v>
      </c>
      <c r="G598" s="101">
        <v>25.7</v>
      </c>
      <c r="H598" s="102">
        <f t="shared" ref="H598:H599" si="100">G598*100</f>
        <v>2570</v>
      </c>
      <c r="I598" s="108"/>
      <c r="J598" s="42">
        <f t="shared" si="99"/>
        <v>0</v>
      </c>
      <c r="L598" s="54"/>
    </row>
    <row r="599" spans="1:12" s="53" customFormat="1" ht="12" customHeight="1" x14ac:dyDescent="0.3">
      <c r="A599" s="100">
        <v>194</v>
      </c>
      <c r="B599" s="64" t="s">
        <v>107</v>
      </c>
      <c r="C599" s="65" t="s">
        <v>39</v>
      </c>
      <c r="D599" s="66" t="s">
        <v>28</v>
      </c>
      <c r="E599" s="67">
        <v>10</v>
      </c>
      <c r="F599" s="101">
        <f t="shared" si="98"/>
        <v>192.7</v>
      </c>
      <c r="G599" s="101">
        <v>19.27</v>
      </c>
      <c r="H599" s="102">
        <f t="shared" si="100"/>
        <v>1927</v>
      </c>
      <c r="I599" s="108"/>
      <c r="J599" s="42">
        <f t="shared" si="99"/>
        <v>0</v>
      </c>
      <c r="L599" s="54"/>
    </row>
    <row r="600" spans="1:12" ht="12" customHeight="1" x14ac:dyDescent="0.3">
      <c r="A600" s="104">
        <v>194</v>
      </c>
      <c r="B600" s="60" t="s">
        <v>130</v>
      </c>
      <c r="C600" s="47" t="s">
        <v>39</v>
      </c>
      <c r="D600" s="61" t="s">
        <v>29</v>
      </c>
      <c r="E600" s="40">
        <v>50</v>
      </c>
      <c r="F600" s="105">
        <f t="shared" si="98"/>
        <v>802.99999999999989</v>
      </c>
      <c r="G600" s="105">
        <v>16.059999999999999</v>
      </c>
      <c r="H600" s="106">
        <f>G600*100</f>
        <v>1605.9999999999998</v>
      </c>
      <c r="I600" s="107"/>
      <c r="J600" s="43">
        <f t="shared" si="99"/>
        <v>0</v>
      </c>
    </row>
    <row r="601" spans="1:12" s="49" customFormat="1" ht="12" customHeight="1" x14ac:dyDescent="0.3">
      <c r="A601" s="93">
        <v>194</v>
      </c>
      <c r="B601" s="62" t="s">
        <v>130</v>
      </c>
      <c r="C601" s="48" t="s">
        <v>39</v>
      </c>
      <c r="D601" s="63" t="s">
        <v>28</v>
      </c>
      <c r="E601" s="45">
        <v>75</v>
      </c>
      <c r="F601" s="94">
        <f t="shared" si="98"/>
        <v>963.75</v>
      </c>
      <c r="G601" s="94">
        <v>12.85</v>
      </c>
      <c r="H601" s="95">
        <f>G601*100</f>
        <v>1285</v>
      </c>
      <c r="I601" s="103"/>
      <c r="J601" s="42">
        <f t="shared" si="99"/>
        <v>0</v>
      </c>
      <c r="L601" s="50"/>
    </row>
    <row r="602" spans="1:12" ht="12" customHeight="1" x14ac:dyDescent="0.3">
      <c r="A602" s="109">
        <v>195</v>
      </c>
      <c r="B602" s="60" t="s">
        <v>135</v>
      </c>
      <c r="C602" s="47" t="s">
        <v>39</v>
      </c>
      <c r="D602" s="61" t="s">
        <v>29</v>
      </c>
      <c r="E602" s="40">
        <v>50</v>
      </c>
      <c r="F602" s="105">
        <f t="shared" si="98"/>
        <v>589</v>
      </c>
      <c r="G602" s="105">
        <v>11.78</v>
      </c>
      <c r="H602" s="106">
        <f>G602*100</f>
        <v>1178</v>
      </c>
      <c r="I602" s="77"/>
      <c r="J602" s="42">
        <f t="shared" si="99"/>
        <v>0</v>
      </c>
    </row>
    <row r="603" spans="1:12" s="49" customFormat="1" ht="12" hidden="1" customHeight="1" x14ac:dyDescent="0.3">
      <c r="A603" s="78">
        <v>195</v>
      </c>
      <c r="B603" s="79" t="s">
        <v>135</v>
      </c>
      <c r="C603" s="80" t="s">
        <v>39</v>
      </c>
      <c r="D603" s="81" t="s">
        <v>28</v>
      </c>
      <c r="E603" s="82">
        <v>75</v>
      </c>
      <c r="F603" s="83">
        <f t="shared" si="98"/>
        <v>642.75</v>
      </c>
      <c r="G603" s="83">
        <v>8.57</v>
      </c>
      <c r="H603" s="84">
        <f t="shared" ref="H599:H607" si="101">G603*108</f>
        <v>925.56000000000006</v>
      </c>
      <c r="I603" s="85"/>
      <c r="J603" s="43">
        <f t="shared" si="99"/>
        <v>0</v>
      </c>
      <c r="L603" s="50"/>
    </row>
    <row r="604" spans="1:12" ht="12" customHeight="1" x14ac:dyDescent="0.3">
      <c r="A604" s="104">
        <v>195</v>
      </c>
      <c r="B604" s="60" t="s">
        <v>141</v>
      </c>
      <c r="C604" s="47" t="s">
        <v>39</v>
      </c>
      <c r="D604" s="61" t="s">
        <v>29</v>
      </c>
      <c r="E604" s="40">
        <v>50</v>
      </c>
      <c r="F604" s="105">
        <f t="shared" si="98"/>
        <v>589</v>
      </c>
      <c r="G604" s="105">
        <v>11.78</v>
      </c>
      <c r="H604" s="106">
        <f>G604*100</f>
        <v>1178</v>
      </c>
      <c r="I604" s="107"/>
      <c r="J604" s="42">
        <f t="shared" si="99"/>
        <v>0</v>
      </c>
    </row>
    <row r="605" spans="1:12" s="49" customFormat="1" ht="12" customHeight="1" x14ac:dyDescent="0.3">
      <c r="A605" s="93">
        <v>196</v>
      </c>
      <c r="B605" s="62" t="s">
        <v>141</v>
      </c>
      <c r="C605" s="48" t="s">
        <v>39</v>
      </c>
      <c r="D605" s="63" t="s">
        <v>28</v>
      </c>
      <c r="E605" s="45">
        <v>75</v>
      </c>
      <c r="F605" s="94">
        <f t="shared" si="98"/>
        <v>642.75</v>
      </c>
      <c r="G605" s="94">
        <v>8.57</v>
      </c>
      <c r="H605" s="95">
        <f>G605*100</f>
        <v>857</v>
      </c>
      <c r="I605" s="103"/>
      <c r="J605" s="42">
        <f t="shared" si="99"/>
        <v>0</v>
      </c>
      <c r="L605" s="50"/>
    </row>
    <row r="606" spans="1:12" ht="12" hidden="1" customHeight="1" x14ac:dyDescent="0.3">
      <c r="A606" s="70">
        <v>196</v>
      </c>
      <c r="B606" s="71" t="s">
        <v>151</v>
      </c>
      <c r="C606" s="72" t="s">
        <v>39</v>
      </c>
      <c r="D606" s="73" t="s">
        <v>29</v>
      </c>
      <c r="E606" s="74">
        <v>50</v>
      </c>
      <c r="F606" s="75">
        <f t="shared" si="98"/>
        <v>696</v>
      </c>
      <c r="G606" s="75">
        <v>13.92</v>
      </c>
      <c r="H606" s="76">
        <f t="shared" si="101"/>
        <v>1503.36</v>
      </c>
      <c r="I606" s="77"/>
      <c r="J606" s="43">
        <f t="shared" si="99"/>
        <v>0</v>
      </c>
    </row>
    <row r="607" spans="1:12" s="49" customFormat="1" ht="12" hidden="1" customHeight="1" x14ac:dyDescent="0.3">
      <c r="A607" s="78">
        <v>196</v>
      </c>
      <c r="B607" s="79" t="s">
        <v>151</v>
      </c>
      <c r="C607" s="80" t="s">
        <v>39</v>
      </c>
      <c r="D607" s="81" t="s">
        <v>28</v>
      </c>
      <c r="E607" s="82">
        <v>75</v>
      </c>
      <c r="F607" s="83">
        <f t="shared" si="98"/>
        <v>803.25000000000011</v>
      </c>
      <c r="G607" s="83">
        <v>10.71</v>
      </c>
      <c r="H607" s="84">
        <f t="shared" si="101"/>
        <v>1156.68</v>
      </c>
      <c r="I607" s="85"/>
      <c r="J607" s="42">
        <f t="shared" si="99"/>
        <v>0</v>
      </c>
      <c r="L607" s="50"/>
    </row>
    <row r="608" spans="1:12" s="53" customFormat="1" ht="12" hidden="1" customHeight="1" x14ac:dyDescent="0.3">
      <c r="A608" s="86">
        <v>197</v>
      </c>
      <c r="B608" s="87" t="s">
        <v>155</v>
      </c>
      <c r="C608" s="88" t="s">
        <v>39</v>
      </c>
      <c r="D608" s="89" t="s">
        <v>29</v>
      </c>
      <c r="E608" s="90">
        <v>10</v>
      </c>
      <c r="F608" s="91">
        <f t="shared" si="98"/>
        <v>257</v>
      </c>
      <c r="G608" s="91">
        <v>25.7</v>
      </c>
      <c r="H608" s="92">
        <f t="shared" ref="H598:H651" si="102">G608*95</f>
        <v>2441.5</v>
      </c>
      <c r="I608" s="97"/>
      <c r="J608" s="42">
        <f t="shared" si="99"/>
        <v>0</v>
      </c>
      <c r="L608" s="54"/>
    </row>
    <row r="609" spans="1:12" s="53" customFormat="1" ht="12" hidden="1" customHeight="1" x14ac:dyDescent="0.3">
      <c r="A609" s="86">
        <v>197</v>
      </c>
      <c r="B609" s="87" t="s">
        <v>155</v>
      </c>
      <c r="C609" s="88" t="s">
        <v>39</v>
      </c>
      <c r="D609" s="89" t="s">
        <v>28</v>
      </c>
      <c r="E609" s="90">
        <v>10</v>
      </c>
      <c r="F609" s="91">
        <f t="shared" si="98"/>
        <v>214.1</v>
      </c>
      <c r="G609" s="91">
        <v>21.41</v>
      </c>
      <c r="H609" s="92">
        <f t="shared" si="102"/>
        <v>2033.95</v>
      </c>
      <c r="I609" s="97"/>
      <c r="J609" s="43">
        <f t="shared" si="99"/>
        <v>0</v>
      </c>
      <c r="L609" s="54"/>
    </row>
    <row r="610" spans="1:12" ht="12" hidden="1" customHeight="1" x14ac:dyDescent="0.3">
      <c r="A610" s="70">
        <v>197</v>
      </c>
      <c r="B610" s="71" t="s">
        <v>163</v>
      </c>
      <c r="C610" s="72" t="s">
        <v>39</v>
      </c>
      <c r="D610" s="73" t="s">
        <v>29</v>
      </c>
      <c r="E610" s="74">
        <v>50</v>
      </c>
      <c r="F610" s="75">
        <f t="shared" si="98"/>
        <v>642.5</v>
      </c>
      <c r="G610" s="75">
        <v>12.85</v>
      </c>
      <c r="H610" s="76">
        <f>G610*108</f>
        <v>1387.8</v>
      </c>
      <c r="I610" s="77"/>
      <c r="J610" s="42">
        <f t="shared" si="99"/>
        <v>0</v>
      </c>
    </row>
    <row r="611" spans="1:12" s="49" customFormat="1" ht="12" hidden="1" customHeight="1" x14ac:dyDescent="0.3">
      <c r="A611" s="78">
        <v>198</v>
      </c>
      <c r="B611" s="79" t="s">
        <v>163</v>
      </c>
      <c r="C611" s="80" t="s">
        <v>39</v>
      </c>
      <c r="D611" s="81" t="s">
        <v>28</v>
      </c>
      <c r="E611" s="82">
        <v>75</v>
      </c>
      <c r="F611" s="83">
        <f t="shared" si="98"/>
        <v>723</v>
      </c>
      <c r="G611" s="83">
        <v>9.64</v>
      </c>
      <c r="H611" s="84">
        <f>G611*108</f>
        <v>1041.1200000000001</v>
      </c>
      <c r="I611" s="85"/>
      <c r="J611" s="42">
        <f t="shared" si="99"/>
        <v>0</v>
      </c>
      <c r="L611" s="50"/>
    </row>
    <row r="612" spans="1:12" s="53" customFormat="1" ht="12" hidden="1" customHeight="1" x14ac:dyDescent="0.3">
      <c r="A612" s="86">
        <v>198</v>
      </c>
      <c r="B612" s="87" t="s">
        <v>169</v>
      </c>
      <c r="C612" s="88" t="s">
        <v>39</v>
      </c>
      <c r="D612" s="89" t="s">
        <v>29</v>
      </c>
      <c r="E612" s="90">
        <v>10</v>
      </c>
      <c r="F612" s="91">
        <f t="shared" si="98"/>
        <v>298.29999999999995</v>
      </c>
      <c r="G612" s="91">
        <v>29.83</v>
      </c>
      <c r="H612" s="92">
        <f t="shared" si="102"/>
        <v>2833.85</v>
      </c>
      <c r="I612" s="97"/>
      <c r="J612" s="43">
        <f t="shared" si="99"/>
        <v>0</v>
      </c>
      <c r="L612" s="54"/>
    </row>
    <row r="613" spans="1:12" s="53" customFormat="1" ht="12" hidden="1" customHeight="1" x14ac:dyDescent="0.3">
      <c r="A613" s="86">
        <v>198</v>
      </c>
      <c r="B613" s="87" t="s">
        <v>175</v>
      </c>
      <c r="C613" s="88" t="s">
        <v>39</v>
      </c>
      <c r="D613" s="89" t="s">
        <v>29</v>
      </c>
      <c r="E613" s="90">
        <v>10</v>
      </c>
      <c r="F613" s="91">
        <f t="shared" si="98"/>
        <v>298.29999999999995</v>
      </c>
      <c r="G613" s="91">
        <v>29.83</v>
      </c>
      <c r="H613" s="92">
        <f t="shared" si="102"/>
        <v>2833.85</v>
      </c>
      <c r="I613" s="97"/>
      <c r="J613" s="42">
        <f t="shared" si="99"/>
        <v>0</v>
      </c>
      <c r="L613" s="54"/>
    </row>
    <row r="614" spans="1:12" s="53" customFormat="1" ht="12" hidden="1" customHeight="1" x14ac:dyDescent="0.3">
      <c r="A614" s="86">
        <v>199</v>
      </c>
      <c r="B614" s="87" t="s">
        <v>175</v>
      </c>
      <c r="C614" s="88" t="s">
        <v>39</v>
      </c>
      <c r="D614" s="89" t="s">
        <v>28</v>
      </c>
      <c r="E614" s="90">
        <v>10</v>
      </c>
      <c r="F614" s="91">
        <f t="shared" si="98"/>
        <v>257</v>
      </c>
      <c r="G614" s="91">
        <v>25.7</v>
      </c>
      <c r="H614" s="92">
        <f t="shared" si="102"/>
        <v>2441.5</v>
      </c>
      <c r="I614" s="97"/>
      <c r="J614" s="42">
        <f t="shared" si="99"/>
        <v>0</v>
      </c>
      <c r="L614" s="54"/>
    </row>
    <row r="615" spans="1:12" ht="12" hidden="1" customHeight="1" x14ac:dyDescent="0.3">
      <c r="A615" s="70">
        <v>199</v>
      </c>
      <c r="B615" s="71" t="s">
        <v>184</v>
      </c>
      <c r="C615" s="72" t="s">
        <v>39</v>
      </c>
      <c r="D615" s="73" t="s">
        <v>29</v>
      </c>
      <c r="E615" s="74">
        <v>50</v>
      </c>
      <c r="F615" s="75">
        <f t="shared" si="98"/>
        <v>910</v>
      </c>
      <c r="G615" s="75">
        <v>18.2</v>
      </c>
      <c r="H615" s="76">
        <f>G615*108</f>
        <v>1965.6</v>
      </c>
      <c r="I615" s="77"/>
      <c r="J615" s="43">
        <f t="shared" si="99"/>
        <v>0</v>
      </c>
    </row>
    <row r="616" spans="1:12" s="49" customFormat="1" ht="12" hidden="1" customHeight="1" x14ac:dyDescent="0.3">
      <c r="A616" s="78">
        <v>199</v>
      </c>
      <c r="B616" s="79" t="s">
        <v>184</v>
      </c>
      <c r="C616" s="80" t="s">
        <v>39</v>
      </c>
      <c r="D616" s="81" t="s">
        <v>28</v>
      </c>
      <c r="E616" s="82">
        <v>75</v>
      </c>
      <c r="F616" s="83">
        <f t="shared" si="98"/>
        <v>1124.25</v>
      </c>
      <c r="G616" s="83">
        <v>14.99</v>
      </c>
      <c r="H616" s="84">
        <f>G616*108</f>
        <v>1618.92</v>
      </c>
      <c r="I616" s="85"/>
      <c r="J616" s="42">
        <f t="shared" si="99"/>
        <v>0</v>
      </c>
      <c r="L616" s="50"/>
    </row>
    <row r="617" spans="1:12" s="53" customFormat="1" ht="12" customHeight="1" x14ac:dyDescent="0.3">
      <c r="A617" s="100">
        <v>200</v>
      </c>
      <c r="B617" s="64" t="s">
        <v>187</v>
      </c>
      <c r="C617" s="65" t="s">
        <v>39</v>
      </c>
      <c r="D617" s="66" t="s">
        <v>29</v>
      </c>
      <c r="E617" s="67">
        <v>10</v>
      </c>
      <c r="F617" s="101">
        <f t="shared" si="98"/>
        <v>257</v>
      </c>
      <c r="G617" s="101">
        <v>25.7</v>
      </c>
      <c r="H617" s="102">
        <f t="shared" ref="H617:H618" si="103">G617*100</f>
        <v>2570</v>
      </c>
      <c r="I617" s="108"/>
      <c r="J617" s="42">
        <f t="shared" si="99"/>
        <v>0</v>
      </c>
      <c r="L617" s="54"/>
    </row>
    <row r="618" spans="1:12" s="53" customFormat="1" ht="12" customHeight="1" x14ac:dyDescent="0.3">
      <c r="A618" s="100">
        <v>200</v>
      </c>
      <c r="B618" s="64" t="s">
        <v>187</v>
      </c>
      <c r="C618" s="65" t="s">
        <v>39</v>
      </c>
      <c r="D618" s="66" t="s">
        <v>28</v>
      </c>
      <c r="E618" s="67">
        <v>10</v>
      </c>
      <c r="F618" s="101">
        <f t="shared" si="98"/>
        <v>192.7</v>
      </c>
      <c r="G618" s="101">
        <v>19.27</v>
      </c>
      <c r="H618" s="102">
        <f t="shared" si="103"/>
        <v>1927</v>
      </c>
      <c r="I618" s="108"/>
      <c r="J618" s="43">
        <f t="shared" si="99"/>
        <v>0</v>
      </c>
      <c r="L618" s="54"/>
    </row>
    <row r="619" spans="1:12" ht="12" hidden="1" customHeight="1" x14ac:dyDescent="0.3">
      <c r="A619" s="70">
        <v>200</v>
      </c>
      <c r="B619" s="71" t="s">
        <v>363</v>
      </c>
      <c r="C619" s="72" t="s">
        <v>39</v>
      </c>
      <c r="D619" s="73" t="s">
        <v>29</v>
      </c>
      <c r="E619" s="74">
        <v>50</v>
      </c>
      <c r="F619" s="75">
        <f t="shared" si="98"/>
        <v>910</v>
      </c>
      <c r="G619" s="75">
        <v>18.2</v>
      </c>
      <c r="H619" s="76">
        <f t="shared" ref="H619:H636" si="104">G619*108</f>
        <v>1965.6</v>
      </c>
      <c r="I619" s="77"/>
      <c r="J619" s="42">
        <f t="shared" si="99"/>
        <v>0</v>
      </c>
    </row>
    <row r="620" spans="1:12" s="49" customFormat="1" ht="12" customHeight="1" x14ac:dyDescent="0.3">
      <c r="A620" s="93">
        <v>201</v>
      </c>
      <c r="B620" s="62" t="s">
        <v>363</v>
      </c>
      <c r="C620" s="48" t="s">
        <v>39</v>
      </c>
      <c r="D620" s="63" t="s">
        <v>28</v>
      </c>
      <c r="E620" s="45">
        <v>75</v>
      </c>
      <c r="F620" s="94">
        <f t="shared" si="98"/>
        <v>1124.25</v>
      </c>
      <c r="G620" s="94">
        <v>14.99</v>
      </c>
      <c r="H620" s="95">
        <f>G620*100</f>
        <v>1499</v>
      </c>
      <c r="I620" s="103"/>
      <c r="J620" s="42">
        <f t="shared" si="99"/>
        <v>0</v>
      </c>
      <c r="L620" s="50"/>
    </row>
    <row r="621" spans="1:12" s="53" customFormat="1" ht="12" customHeight="1" x14ac:dyDescent="0.3">
      <c r="A621" s="100">
        <v>201</v>
      </c>
      <c r="B621" s="64" t="s">
        <v>195</v>
      </c>
      <c r="C621" s="65" t="s">
        <v>39</v>
      </c>
      <c r="D621" s="66" t="s">
        <v>29</v>
      </c>
      <c r="E621" s="67">
        <v>10</v>
      </c>
      <c r="F621" s="101">
        <f t="shared" si="98"/>
        <v>214.1</v>
      </c>
      <c r="G621" s="101">
        <v>21.41</v>
      </c>
      <c r="H621" s="102">
        <f>G621*100</f>
        <v>2141</v>
      </c>
      <c r="I621" s="108"/>
      <c r="J621" s="43">
        <f t="shared" si="99"/>
        <v>0</v>
      </c>
      <c r="L621" s="54"/>
    </row>
    <row r="622" spans="1:12" s="49" customFormat="1" ht="12" customHeight="1" x14ac:dyDescent="0.3">
      <c r="A622" s="93">
        <v>201</v>
      </c>
      <c r="B622" s="62" t="s">
        <v>195</v>
      </c>
      <c r="C622" s="48" t="s">
        <v>39</v>
      </c>
      <c r="D622" s="63" t="s">
        <v>28</v>
      </c>
      <c r="E622" s="45">
        <v>75</v>
      </c>
      <c r="F622" s="94">
        <f t="shared" si="98"/>
        <v>1284.75</v>
      </c>
      <c r="G622" s="94">
        <v>17.13</v>
      </c>
      <c r="H622" s="95">
        <f>G622*100</f>
        <v>1713</v>
      </c>
      <c r="I622" s="103"/>
      <c r="J622" s="42">
        <f t="shared" si="99"/>
        <v>0</v>
      </c>
      <c r="L622" s="50"/>
    </row>
    <row r="623" spans="1:12" ht="12" hidden="1" customHeight="1" x14ac:dyDescent="0.3">
      <c r="A623" s="70">
        <v>202</v>
      </c>
      <c r="B623" s="71" t="s">
        <v>196</v>
      </c>
      <c r="C623" s="72" t="s">
        <v>39</v>
      </c>
      <c r="D623" s="73" t="s">
        <v>29</v>
      </c>
      <c r="E623" s="74">
        <v>50</v>
      </c>
      <c r="F623" s="75">
        <f t="shared" si="98"/>
        <v>696</v>
      </c>
      <c r="G623" s="75">
        <v>13.92</v>
      </c>
      <c r="H623" s="76">
        <f t="shared" si="104"/>
        <v>1503.36</v>
      </c>
      <c r="I623" s="77"/>
      <c r="J623" s="42">
        <f t="shared" si="99"/>
        <v>0</v>
      </c>
    </row>
    <row r="624" spans="1:12" s="49" customFormat="1" ht="12" hidden="1" customHeight="1" x14ac:dyDescent="0.3">
      <c r="A624" s="78">
        <v>202</v>
      </c>
      <c r="B624" s="79" t="s">
        <v>196</v>
      </c>
      <c r="C624" s="80" t="s">
        <v>39</v>
      </c>
      <c r="D624" s="81" t="s">
        <v>28</v>
      </c>
      <c r="E624" s="82">
        <v>75</v>
      </c>
      <c r="F624" s="83">
        <f t="shared" si="98"/>
        <v>803.25000000000011</v>
      </c>
      <c r="G624" s="83">
        <v>10.71</v>
      </c>
      <c r="H624" s="84">
        <f t="shared" si="104"/>
        <v>1156.68</v>
      </c>
      <c r="I624" s="85"/>
      <c r="J624" s="43">
        <f t="shared" si="99"/>
        <v>0</v>
      </c>
      <c r="L624" s="50"/>
    </row>
    <row r="625" spans="1:12" ht="12" hidden="1" customHeight="1" x14ac:dyDescent="0.3">
      <c r="A625" s="70">
        <v>202</v>
      </c>
      <c r="B625" s="71" t="s">
        <v>215</v>
      </c>
      <c r="C625" s="72" t="s">
        <v>39</v>
      </c>
      <c r="D625" s="73" t="s">
        <v>29</v>
      </c>
      <c r="E625" s="74">
        <v>50</v>
      </c>
      <c r="F625" s="75">
        <f t="shared" si="98"/>
        <v>910</v>
      </c>
      <c r="G625" s="75">
        <v>18.2</v>
      </c>
      <c r="H625" s="76">
        <f t="shared" si="104"/>
        <v>1965.6</v>
      </c>
      <c r="I625" s="77"/>
      <c r="J625" s="42">
        <f t="shared" si="99"/>
        <v>0</v>
      </c>
    </row>
    <row r="626" spans="1:12" s="49" customFormat="1" ht="12" hidden="1" customHeight="1" x14ac:dyDescent="0.3">
      <c r="A626" s="78">
        <v>203</v>
      </c>
      <c r="B626" s="79" t="s">
        <v>215</v>
      </c>
      <c r="C626" s="80" t="s">
        <v>39</v>
      </c>
      <c r="D626" s="81" t="s">
        <v>28</v>
      </c>
      <c r="E626" s="82">
        <v>75</v>
      </c>
      <c r="F626" s="83">
        <f t="shared" si="98"/>
        <v>1124.25</v>
      </c>
      <c r="G626" s="83">
        <v>14.99</v>
      </c>
      <c r="H626" s="84">
        <f t="shared" si="104"/>
        <v>1618.92</v>
      </c>
      <c r="I626" s="85"/>
      <c r="J626" s="42">
        <f t="shared" si="99"/>
        <v>0</v>
      </c>
      <c r="L626" s="50"/>
    </row>
    <row r="627" spans="1:12" ht="12" hidden="1" customHeight="1" x14ac:dyDescent="0.3">
      <c r="A627" s="70">
        <v>203</v>
      </c>
      <c r="B627" s="71" t="s">
        <v>228</v>
      </c>
      <c r="C627" s="72" t="s">
        <v>39</v>
      </c>
      <c r="D627" s="73" t="s">
        <v>29</v>
      </c>
      <c r="E627" s="74">
        <v>50</v>
      </c>
      <c r="F627" s="75">
        <f t="shared" si="98"/>
        <v>482</v>
      </c>
      <c r="G627" s="75">
        <v>9.64</v>
      </c>
      <c r="H627" s="76">
        <f t="shared" si="104"/>
        <v>1041.1200000000001</v>
      </c>
      <c r="I627" s="77"/>
      <c r="J627" s="43">
        <f t="shared" si="99"/>
        <v>0</v>
      </c>
    </row>
    <row r="628" spans="1:12" s="49" customFormat="1" ht="12" hidden="1" customHeight="1" x14ac:dyDescent="0.3">
      <c r="A628" s="78">
        <v>203</v>
      </c>
      <c r="B628" s="79" t="s">
        <v>228</v>
      </c>
      <c r="C628" s="80" t="s">
        <v>39</v>
      </c>
      <c r="D628" s="81" t="s">
        <v>28</v>
      </c>
      <c r="E628" s="82">
        <v>75</v>
      </c>
      <c r="F628" s="83">
        <f t="shared" si="98"/>
        <v>481.5</v>
      </c>
      <c r="G628" s="83">
        <v>6.42</v>
      </c>
      <c r="H628" s="84">
        <f t="shared" si="104"/>
        <v>693.36</v>
      </c>
      <c r="I628" s="85"/>
      <c r="J628" s="42">
        <f t="shared" si="99"/>
        <v>0</v>
      </c>
      <c r="L628" s="50"/>
    </row>
    <row r="629" spans="1:12" ht="12" customHeight="1" x14ac:dyDescent="0.3">
      <c r="A629" s="104">
        <v>204</v>
      </c>
      <c r="B629" s="60" t="s">
        <v>230</v>
      </c>
      <c r="C629" s="47" t="s">
        <v>39</v>
      </c>
      <c r="D629" s="61" t="s">
        <v>29</v>
      </c>
      <c r="E629" s="40">
        <v>50</v>
      </c>
      <c r="F629" s="105">
        <f t="shared" si="98"/>
        <v>589</v>
      </c>
      <c r="G629" s="105">
        <v>11.78</v>
      </c>
      <c r="H629" s="106">
        <f>G629*100</f>
        <v>1178</v>
      </c>
      <c r="I629" s="107"/>
      <c r="J629" s="42">
        <f t="shared" si="99"/>
        <v>0</v>
      </c>
    </row>
    <row r="630" spans="1:12" s="49" customFormat="1" ht="12" customHeight="1" x14ac:dyDescent="0.3">
      <c r="A630" s="93">
        <v>204</v>
      </c>
      <c r="B630" s="62" t="s">
        <v>230</v>
      </c>
      <c r="C630" s="48" t="s">
        <v>39</v>
      </c>
      <c r="D630" s="63" t="s">
        <v>28</v>
      </c>
      <c r="E630" s="45">
        <v>75</v>
      </c>
      <c r="F630" s="94">
        <f t="shared" si="98"/>
        <v>642.75</v>
      </c>
      <c r="G630" s="94">
        <v>8.57</v>
      </c>
      <c r="H630" s="95">
        <f>G630*100</f>
        <v>857</v>
      </c>
      <c r="I630" s="103"/>
      <c r="J630" s="43">
        <f t="shared" si="99"/>
        <v>0</v>
      </c>
      <c r="L630" s="50"/>
    </row>
    <row r="631" spans="1:12" ht="12" hidden="1" customHeight="1" x14ac:dyDescent="0.3">
      <c r="A631" s="70">
        <v>204</v>
      </c>
      <c r="B631" s="71" t="s">
        <v>241</v>
      </c>
      <c r="C631" s="72" t="s">
        <v>39</v>
      </c>
      <c r="D631" s="73" t="s">
        <v>29</v>
      </c>
      <c r="E631" s="74">
        <v>50</v>
      </c>
      <c r="F631" s="75">
        <f t="shared" si="98"/>
        <v>535.5</v>
      </c>
      <c r="G631" s="75">
        <v>10.71</v>
      </c>
      <c r="H631" s="76">
        <f t="shared" si="104"/>
        <v>1156.68</v>
      </c>
      <c r="I631" s="77"/>
      <c r="J631" s="42">
        <f t="shared" si="99"/>
        <v>0</v>
      </c>
    </row>
    <row r="632" spans="1:12" s="49" customFormat="1" ht="12" hidden="1" customHeight="1" x14ac:dyDescent="0.3">
      <c r="A632" s="78">
        <v>205</v>
      </c>
      <c r="B632" s="79" t="s">
        <v>241</v>
      </c>
      <c r="C632" s="80" t="s">
        <v>39</v>
      </c>
      <c r="D632" s="81" t="s">
        <v>28</v>
      </c>
      <c r="E632" s="82">
        <v>75</v>
      </c>
      <c r="F632" s="83">
        <f t="shared" si="98"/>
        <v>642.75</v>
      </c>
      <c r="G632" s="83">
        <v>8.57</v>
      </c>
      <c r="H632" s="84">
        <f t="shared" si="104"/>
        <v>925.56000000000006</v>
      </c>
      <c r="I632" s="85"/>
      <c r="J632" s="42">
        <f t="shared" si="99"/>
        <v>0</v>
      </c>
      <c r="L632" s="50"/>
    </row>
    <row r="633" spans="1:12" ht="12" customHeight="1" x14ac:dyDescent="0.3">
      <c r="A633" s="109">
        <v>205</v>
      </c>
      <c r="B633" s="60" t="s">
        <v>243</v>
      </c>
      <c r="C633" s="47" t="s">
        <v>39</v>
      </c>
      <c r="D633" s="61" t="s">
        <v>29</v>
      </c>
      <c r="E633" s="40">
        <v>50</v>
      </c>
      <c r="F633" s="105">
        <f t="shared" si="98"/>
        <v>802.99999999999989</v>
      </c>
      <c r="G633" s="105">
        <v>16.059999999999999</v>
      </c>
      <c r="H633" s="106">
        <f>G633*100</f>
        <v>1605.9999999999998</v>
      </c>
      <c r="I633" s="107"/>
      <c r="J633" s="43">
        <f t="shared" si="99"/>
        <v>0</v>
      </c>
    </row>
    <row r="634" spans="1:12" s="49" customFormat="1" ht="12" customHeight="1" x14ac:dyDescent="0.3">
      <c r="A634" s="93">
        <v>205</v>
      </c>
      <c r="B634" s="62" t="s">
        <v>243</v>
      </c>
      <c r="C634" s="48" t="s">
        <v>39</v>
      </c>
      <c r="D634" s="63" t="s">
        <v>28</v>
      </c>
      <c r="E634" s="45">
        <v>75</v>
      </c>
      <c r="F634" s="94">
        <f t="shared" si="98"/>
        <v>963.75</v>
      </c>
      <c r="G634" s="94">
        <v>12.85</v>
      </c>
      <c r="H634" s="95">
        <f>G634*100</f>
        <v>1285</v>
      </c>
      <c r="I634" s="103"/>
      <c r="J634" s="42">
        <f t="shared" si="99"/>
        <v>0</v>
      </c>
      <c r="L634" s="50"/>
    </row>
    <row r="635" spans="1:12" ht="12" customHeight="1" x14ac:dyDescent="0.3">
      <c r="A635" s="109">
        <v>206</v>
      </c>
      <c r="B635" s="60" t="s">
        <v>247</v>
      </c>
      <c r="C635" s="47" t="s">
        <v>39</v>
      </c>
      <c r="D635" s="61" t="s">
        <v>29</v>
      </c>
      <c r="E635" s="40">
        <v>50</v>
      </c>
      <c r="F635" s="105">
        <f t="shared" si="98"/>
        <v>535.5</v>
      </c>
      <c r="G635" s="105">
        <v>10.71</v>
      </c>
      <c r="H635" s="106">
        <f>G635*100</f>
        <v>1071</v>
      </c>
      <c r="I635" s="107"/>
      <c r="J635" s="42">
        <f t="shared" si="99"/>
        <v>0</v>
      </c>
    </row>
    <row r="636" spans="1:12" s="49" customFormat="1" ht="12" customHeight="1" x14ac:dyDescent="0.3">
      <c r="A636" s="93">
        <v>206</v>
      </c>
      <c r="B636" s="62" t="s">
        <v>247</v>
      </c>
      <c r="C636" s="48" t="s">
        <v>39</v>
      </c>
      <c r="D636" s="63" t="s">
        <v>28</v>
      </c>
      <c r="E636" s="45">
        <v>75</v>
      </c>
      <c r="F636" s="94">
        <f t="shared" si="98"/>
        <v>561.75</v>
      </c>
      <c r="G636" s="94">
        <v>7.49</v>
      </c>
      <c r="H636" s="95">
        <f>G636*100</f>
        <v>749</v>
      </c>
      <c r="I636" s="103"/>
      <c r="J636" s="43">
        <f t="shared" si="99"/>
        <v>0</v>
      </c>
      <c r="L636" s="50"/>
    </row>
    <row r="637" spans="1:12" s="53" customFormat="1" ht="12" hidden="1" customHeight="1" x14ac:dyDescent="0.3">
      <c r="A637" s="86">
        <v>206</v>
      </c>
      <c r="B637" s="87" t="s">
        <v>250</v>
      </c>
      <c r="C637" s="88" t="s">
        <v>39</v>
      </c>
      <c r="D637" s="89" t="s">
        <v>29</v>
      </c>
      <c r="E637" s="90">
        <v>10</v>
      </c>
      <c r="F637" s="91">
        <f t="shared" si="98"/>
        <v>357.9</v>
      </c>
      <c r="G637" s="91">
        <v>35.79</v>
      </c>
      <c r="H637" s="92">
        <f t="shared" si="102"/>
        <v>3400.0499999999997</v>
      </c>
      <c r="I637" s="97"/>
      <c r="J637" s="42">
        <f t="shared" si="99"/>
        <v>0</v>
      </c>
      <c r="L637" s="54"/>
    </row>
    <row r="638" spans="1:12" s="53" customFormat="1" ht="12" hidden="1" customHeight="1" x14ac:dyDescent="0.3">
      <c r="A638" s="86">
        <v>207</v>
      </c>
      <c r="B638" s="87" t="s">
        <v>250</v>
      </c>
      <c r="C638" s="88" t="s">
        <v>39</v>
      </c>
      <c r="D638" s="89" t="s">
        <v>28</v>
      </c>
      <c r="E638" s="90">
        <v>10</v>
      </c>
      <c r="F638" s="91">
        <f t="shared" si="98"/>
        <v>257</v>
      </c>
      <c r="G638" s="91">
        <v>25.7</v>
      </c>
      <c r="H638" s="92">
        <f t="shared" si="102"/>
        <v>2441.5</v>
      </c>
      <c r="I638" s="97"/>
      <c r="J638" s="42">
        <f t="shared" si="99"/>
        <v>0</v>
      </c>
      <c r="L638" s="54"/>
    </row>
    <row r="639" spans="1:12" s="53" customFormat="1" ht="12" customHeight="1" x14ac:dyDescent="0.3">
      <c r="A639" s="100">
        <v>207</v>
      </c>
      <c r="B639" s="64" t="s">
        <v>262</v>
      </c>
      <c r="C639" s="65" t="s">
        <v>39</v>
      </c>
      <c r="D639" s="66" t="s">
        <v>29</v>
      </c>
      <c r="E639" s="67">
        <v>10</v>
      </c>
      <c r="F639" s="101">
        <f t="shared" si="98"/>
        <v>298.29999999999995</v>
      </c>
      <c r="G639" s="101">
        <v>29.83</v>
      </c>
      <c r="H639" s="102">
        <f t="shared" ref="H639:H640" si="105">G639*100</f>
        <v>2983</v>
      </c>
      <c r="I639" s="108"/>
      <c r="J639" s="43">
        <f t="shared" si="99"/>
        <v>0</v>
      </c>
      <c r="L639" s="54"/>
    </row>
    <row r="640" spans="1:12" s="53" customFormat="1" ht="12" customHeight="1" x14ac:dyDescent="0.3">
      <c r="A640" s="100">
        <v>207</v>
      </c>
      <c r="B640" s="64" t="s">
        <v>262</v>
      </c>
      <c r="C640" s="65" t="s">
        <v>39</v>
      </c>
      <c r="D640" s="66" t="s">
        <v>28</v>
      </c>
      <c r="E640" s="67">
        <v>10</v>
      </c>
      <c r="F640" s="101">
        <f t="shared" si="98"/>
        <v>257</v>
      </c>
      <c r="G640" s="101">
        <v>25.7</v>
      </c>
      <c r="H640" s="102">
        <f t="shared" si="105"/>
        <v>2570</v>
      </c>
      <c r="I640" s="108"/>
      <c r="J640" s="42">
        <f t="shared" si="99"/>
        <v>0</v>
      </c>
      <c r="L640" s="54"/>
    </row>
    <row r="641" spans="1:12" ht="12" hidden="1" customHeight="1" x14ac:dyDescent="0.3">
      <c r="A641" s="70">
        <v>208</v>
      </c>
      <c r="B641" s="71" t="s">
        <v>270</v>
      </c>
      <c r="C641" s="72" t="s">
        <v>39</v>
      </c>
      <c r="D641" s="73" t="s">
        <v>29</v>
      </c>
      <c r="E641" s="74">
        <v>50</v>
      </c>
      <c r="F641" s="75">
        <f t="shared" si="98"/>
        <v>910</v>
      </c>
      <c r="G641" s="75">
        <v>18.2</v>
      </c>
      <c r="H641" s="76">
        <f>G641*108</f>
        <v>1965.6</v>
      </c>
      <c r="I641" s="77"/>
      <c r="J641" s="42">
        <f t="shared" si="99"/>
        <v>0</v>
      </c>
    </row>
    <row r="642" spans="1:12" s="49" customFormat="1" ht="12" hidden="1" customHeight="1" x14ac:dyDescent="0.3">
      <c r="A642" s="78">
        <v>208</v>
      </c>
      <c r="B642" s="79" t="s">
        <v>270</v>
      </c>
      <c r="C642" s="80" t="s">
        <v>39</v>
      </c>
      <c r="D642" s="81" t="s">
        <v>28</v>
      </c>
      <c r="E642" s="82">
        <v>75</v>
      </c>
      <c r="F642" s="83">
        <f t="shared" si="98"/>
        <v>1124.25</v>
      </c>
      <c r="G642" s="83">
        <v>14.99</v>
      </c>
      <c r="H642" s="84">
        <f>G642*108</f>
        <v>1618.92</v>
      </c>
      <c r="I642" s="85"/>
      <c r="J642" s="43">
        <f t="shared" si="99"/>
        <v>0</v>
      </c>
      <c r="L642" s="50"/>
    </row>
    <row r="643" spans="1:12" s="53" customFormat="1" ht="12" hidden="1" customHeight="1" x14ac:dyDescent="0.3">
      <c r="A643" s="86">
        <v>208</v>
      </c>
      <c r="B643" s="87" t="s">
        <v>272</v>
      </c>
      <c r="C643" s="88" t="s">
        <v>39</v>
      </c>
      <c r="D643" s="89" t="s">
        <v>29</v>
      </c>
      <c r="E643" s="90">
        <v>10</v>
      </c>
      <c r="F643" s="91">
        <f t="shared" si="98"/>
        <v>192.7</v>
      </c>
      <c r="G643" s="91">
        <v>19.27</v>
      </c>
      <c r="H643" s="92">
        <f t="shared" si="102"/>
        <v>1830.6499999999999</v>
      </c>
      <c r="I643" s="97"/>
      <c r="J643" s="42">
        <f t="shared" si="99"/>
        <v>0</v>
      </c>
      <c r="L643" s="54"/>
    </row>
    <row r="644" spans="1:12" s="49" customFormat="1" ht="12" hidden="1" customHeight="1" x14ac:dyDescent="0.3">
      <c r="A644" s="78">
        <v>209</v>
      </c>
      <c r="B644" s="79" t="s">
        <v>272</v>
      </c>
      <c r="C644" s="80" t="s">
        <v>39</v>
      </c>
      <c r="D644" s="81" t="s">
        <v>28</v>
      </c>
      <c r="E644" s="82">
        <v>75</v>
      </c>
      <c r="F644" s="83">
        <f t="shared" si="98"/>
        <v>1204.5</v>
      </c>
      <c r="G644" s="83">
        <v>16.059999999999999</v>
      </c>
      <c r="H644" s="84">
        <f>G644*108</f>
        <v>1734.4799999999998</v>
      </c>
      <c r="I644" s="85"/>
      <c r="J644" s="42">
        <f t="shared" si="99"/>
        <v>0</v>
      </c>
      <c r="L644" s="50"/>
    </row>
    <row r="645" spans="1:12" ht="12" customHeight="1" x14ac:dyDescent="0.3">
      <c r="A645" s="104">
        <v>209</v>
      </c>
      <c r="B645" s="60" t="s">
        <v>276</v>
      </c>
      <c r="C645" s="47" t="s">
        <v>39</v>
      </c>
      <c r="D645" s="61" t="s">
        <v>29</v>
      </c>
      <c r="E645" s="40">
        <v>50</v>
      </c>
      <c r="F645" s="105">
        <f t="shared" si="98"/>
        <v>589</v>
      </c>
      <c r="G645" s="105">
        <v>11.78</v>
      </c>
      <c r="H645" s="106">
        <f>G645*100</f>
        <v>1178</v>
      </c>
      <c r="I645" s="107"/>
      <c r="J645" s="43">
        <f t="shared" si="99"/>
        <v>0</v>
      </c>
    </row>
    <row r="646" spans="1:12" s="49" customFormat="1" ht="12" customHeight="1" x14ac:dyDescent="0.3">
      <c r="A646" s="93">
        <v>209</v>
      </c>
      <c r="B646" s="62" t="s">
        <v>276</v>
      </c>
      <c r="C646" s="48" t="s">
        <v>39</v>
      </c>
      <c r="D646" s="63" t="s">
        <v>28</v>
      </c>
      <c r="E646" s="45">
        <v>75</v>
      </c>
      <c r="F646" s="94">
        <f t="shared" si="98"/>
        <v>642.75</v>
      </c>
      <c r="G646" s="94">
        <v>8.57</v>
      </c>
      <c r="H646" s="95">
        <f>G646*100</f>
        <v>857</v>
      </c>
      <c r="I646" s="103"/>
      <c r="J646" s="42">
        <f t="shared" si="99"/>
        <v>0</v>
      </c>
      <c r="L646" s="50"/>
    </row>
    <row r="647" spans="1:12" ht="12" customHeight="1" x14ac:dyDescent="0.3">
      <c r="A647" s="109">
        <v>210</v>
      </c>
      <c r="B647" s="60" t="s">
        <v>279</v>
      </c>
      <c r="C647" s="47" t="s">
        <v>39</v>
      </c>
      <c r="D647" s="61" t="s">
        <v>29</v>
      </c>
      <c r="E647" s="40">
        <v>50</v>
      </c>
      <c r="F647" s="105">
        <f t="shared" si="98"/>
        <v>802.99999999999989</v>
      </c>
      <c r="G647" s="105">
        <v>16.059999999999999</v>
      </c>
      <c r="H647" s="106">
        <f>G647*100</f>
        <v>1605.9999999999998</v>
      </c>
      <c r="I647" s="77"/>
      <c r="J647" s="42">
        <f t="shared" si="99"/>
        <v>0</v>
      </c>
    </row>
    <row r="648" spans="1:12" s="49" customFormat="1" ht="12" customHeight="1" x14ac:dyDescent="0.3">
      <c r="A648" s="93">
        <v>210</v>
      </c>
      <c r="B648" s="62" t="s">
        <v>279</v>
      </c>
      <c r="C648" s="48" t="s">
        <v>39</v>
      </c>
      <c r="D648" s="63" t="s">
        <v>28</v>
      </c>
      <c r="E648" s="45">
        <v>75</v>
      </c>
      <c r="F648" s="94">
        <f t="shared" si="98"/>
        <v>963.75</v>
      </c>
      <c r="G648" s="94">
        <v>12.85</v>
      </c>
      <c r="H648" s="95">
        <f>G648*100</f>
        <v>1285</v>
      </c>
      <c r="I648" s="85"/>
      <c r="J648" s="43">
        <f t="shared" si="99"/>
        <v>0</v>
      </c>
      <c r="L648" s="50"/>
    </row>
    <row r="649" spans="1:12" s="53" customFormat="1" ht="12" hidden="1" customHeight="1" x14ac:dyDescent="0.3">
      <c r="A649" s="86">
        <v>210</v>
      </c>
      <c r="B649" s="87" t="s">
        <v>280</v>
      </c>
      <c r="C649" s="88" t="s">
        <v>39</v>
      </c>
      <c r="D649" s="89" t="s">
        <v>29</v>
      </c>
      <c r="E649" s="90">
        <v>10</v>
      </c>
      <c r="F649" s="91">
        <f t="shared" si="98"/>
        <v>192.7</v>
      </c>
      <c r="G649" s="91">
        <v>19.27</v>
      </c>
      <c r="H649" s="92">
        <f t="shared" si="102"/>
        <v>1830.6499999999999</v>
      </c>
      <c r="I649" s="97"/>
      <c r="J649" s="42">
        <f t="shared" si="99"/>
        <v>0</v>
      </c>
      <c r="L649" s="54"/>
    </row>
    <row r="650" spans="1:12" s="49" customFormat="1" ht="12" hidden="1" customHeight="1" x14ac:dyDescent="0.3">
      <c r="A650" s="78">
        <v>211</v>
      </c>
      <c r="B650" s="79" t="s">
        <v>280</v>
      </c>
      <c r="C650" s="80" t="s">
        <v>39</v>
      </c>
      <c r="D650" s="81" t="s">
        <v>28</v>
      </c>
      <c r="E650" s="82">
        <v>75</v>
      </c>
      <c r="F650" s="83">
        <f t="shared" si="98"/>
        <v>1124.25</v>
      </c>
      <c r="G650" s="83">
        <v>14.99</v>
      </c>
      <c r="H650" s="84">
        <f>G650*108</f>
        <v>1618.92</v>
      </c>
      <c r="I650" s="85"/>
      <c r="J650" s="42">
        <f t="shared" si="99"/>
        <v>0</v>
      </c>
      <c r="L650" s="50"/>
    </row>
    <row r="651" spans="1:12" s="53" customFormat="1" ht="12" hidden="1" customHeight="1" x14ac:dyDescent="0.3">
      <c r="A651" s="86">
        <v>211</v>
      </c>
      <c r="B651" s="87" t="s">
        <v>285</v>
      </c>
      <c r="C651" s="88" t="s">
        <v>39</v>
      </c>
      <c r="D651" s="89" t="s">
        <v>29</v>
      </c>
      <c r="E651" s="90">
        <v>10</v>
      </c>
      <c r="F651" s="91">
        <f t="shared" si="98"/>
        <v>192.7</v>
      </c>
      <c r="G651" s="91">
        <v>19.27</v>
      </c>
      <c r="H651" s="92">
        <f t="shared" si="102"/>
        <v>1830.6499999999999</v>
      </c>
      <c r="I651" s="97"/>
      <c r="J651" s="43">
        <f t="shared" si="99"/>
        <v>0</v>
      </c>
      <c r="L651" s="54"/>
    </row>
    <row r="652" spans="1:12" s="49" customFormat="1" ht="12" hidden="1" customHeight="1" x14ac:dyDescent="0.3">
      <c r="A652" s="78">
        <v>211</v>
      </c>
      <c r="B652" s="79" t="s">
        <v>285</v>
      </c>
      <c r="C652" s="80" t="s">
        <v>39</v>
      </c>
      <c r="D652" s="81" t="s">
        <v>28</v>
      </c>
      <c r="E652" s="82">
        <v>75</v>
      </c>
      <c r="F652" s="83">
        <f t="shared" si="98"/>
        <v>1124.25</v>
      </c>
      <c r="G652" s="83">
        <v>14.99</v>
      </c>
      <c r="H652" s="84">
        <f t="shared" ref="H652:H660" si="106">G652*108</f>
        <v>1618.92</v>
      </c>
      <c r="I652" s="85"/>
      <c r="J652" s="42">
        <f t="shared" si="99"/>
        <v>0</v>
      </c>
      <c r="L652" s="50"/>
    </row>
    <row r="653" spans="1:12" ht="12" customHeight="1" x14ac:dyDescent="0.3">
      <c r="A653" s="104">
        <v>212</v>
      </c>
      <c r="B653" s="60" t="s">
        <v>364</v>
      </c>
      <c r="C653" s="47" t="s">
        <v>39</v>
      </c>
      <c r="D653" s="61" t="s">
        <v>29</v>
      </c>
      <c r="E653" s="40">
        <v>50</v>
      </c>
      <c r="F653" s="105">
        <f t="shared" si="98"/>
        <v>749.5</v>
      </c>
      <c r="G653" s="105">
        <v>14.99</v>
      </c>
      <c r="H653" s="106">
        <f>G653*100</f>
        <v>1499</v>
      </c>
      <c r="I653" s="107"/>
      <c r="J653" s="42">
        <f t="shared" si="99"/>
        <v>0</v>
      </c>
    </row>
    <row r="654" spans="1:12" s="49" customFormat="1" ht="12" customHeight="1" x14ac:dyDescent="0.3">
      <c r="A654" s="93">
        <v>212</v>
      </c>
      <c r="B654" s="62" t="s">
        <v>364</v>
      </c>
      <c r="C654" s="48" t="s">
        <v>39</v>
      </c>
      <c r="D654" s="63" t="s">
        <v>28</v>
      </c>
      <c r="E654" s="45">
        <v>75</v>
      </c>
      <c r="F654" s="94">
        <f t="shared" si="98"/>
        <v>883.5</v>
      </c>
      <c r="G654" s="94">
        <v>11.78</v>
      </c>
      <c r="H654" s="95">
        <f>G654*100</f>
        <v>1178</v>
      </c>
      <c r="I654" s="103"/>
      <c r="J654" s="43">
        <f t="shared" si="99"/>
        <v>0</v>
      </c>
      <c r="L654" s="50"/>
    </row>
    <row r="655" spans="1:12" ht="12" customHeight="1" x14ac:dyDescent="0.3">
      <c r="A655" s="109">
        <v>212</v>
      </c>
      <c r="B655" s="60" t="s">
        <v>286</v>
      </c>
      <c r="C655" s="47" t="s">
        <v>39</v>
      </c>
      <c r="D655" s="61" t="s">
        <v>29</v>
      </c>
      <c r="E655" s="40">
        <v>50</v>
      </c>
      <c r="F655" s="105">
        <f t="shared" si="98"/>
        <v>696</v>
      </c>
      <c r="G655" s="105">
        <v>13.92</v>
      </c>
      <c r="H655" s="106">
        <f>G655*100</f>
        <v>1392</v>
      </c>
      <c r="I655" s="107"/>
      <c r="J655" s="42">
        <f t="shared" si="99"/>
        <v>0</v>
      </c>
    </row>
    <row r="656" spans="1:12" s="49" customFormat="1" ht="12" customHeight="1" x14ac:dyDescent="0.3">
      <c r="A656" s="93">
        <v>213</v>
      </c>
      <c r="B656" s="62" t="s">
        <v>286</v>
      </c>
      <c r="C656" s="48" t="s">
        <v>39</v>
      </c>
      <c r="D656" s="63" t="s">
        <v>28</v>
      </c>
      <c r="E656" s="45">
        <v>75</v>
      </c>
      <c r="F656" s="94">
        <f t="shared" si="98"/>
        <v>803.25000000000011</v>
      </c>
      <c r="G656" s="94">
        <v>10.71</v>
      </c>
      <c r="H656" s="95">
        <f>G656*100</f>
        <v>1071</v>
      </c>
      <c r="I656" s="103"/>
      <c r="J656" s="42">
        <f t="shared" si="99"/>
        <v>0</v>
      </c>
      <c r="L656" s="50"/>
    </row>
    <row r="657" spans="1:12" s="53" customFormat="1" ht="12" customHeight="1" x14ac:dyDescent="0.3">
      <c r="A657" s="100">
        <v>213</v>
      </c>
      <c r="B657" s="64" t="s">
        <v>287</v>
      </c>
      <c r="C657" s="65" t="s">
        <v>39</v>
      </c>
      <c r="D657" s="66" t="s">
        <v>29</v>
      </c>
      <c r="E657" s="67">
        <v>10</v>
      </c>
      <c r="F657" s="101">
        <f t="shared" si="98"/>
        <v>192.7</v>
      </c>
      <c r="G657" s="101">
        <v>19.27</v>
      </c>
      <c r="H657" s="102">
        <f>G657*100</f>
        <v>1927</v>
      </c>
      <c r="I657" s="108"/>
      <c r="J657" s="43">
        <f t="shared" si="99"/>
        <v>0</v>
      </c>
      <c r="L657" s="54"/>
    </row>
    <row r="658" spans="1:12" s="49" customFormat="1" ht="12" customHeight="1" x14ac:dyDescent="0.3">
      <c r="A658" s="93">
        <v>213</v>
      </c>
      <c r="B658" s="62" t="s">
        <v>287</v>
      </c>
      <c r="C658" s="48" t="s">
        <v>39</v>
      </c>
      <c r="D658" s="63" t="s">
        <v>28</v>
      </c>
      <c r="E658" s="45">
        <v>75</v>
      </c>
      <c r="F658" s="94">
        <f t="shared" si="98"/>
        <v>1124.25</v>
      </c>
      <c r="G658" s="94">
        <v>14.99</v>
      </c>
      <c r="H658" s="95">
        <f>G658*100</f>
        <v>1499</v>
      </c>
      <c r="I658" s="103"/>
      <c r="J658" s="42">
        <f t="shared" si="99"/>
        <v>0</v>
      </c>
      <c r="L658" s="50"/>
    </row>
    <row r="659" spans="1:12" s="53" customFormat="1" ht="12" customHeight="1" x14ac:dyDescent="0.3">
      <c r="A659" s="100">
        <v>214</v>
      </c>
      <c r="B659" s="64" t="s">
        <v>291</v>
      </c>
      <c r="C659" s="65" t="s">
        <v>39</v>
      </c>
      <c r="D659" s="66" t="s">
        <v>29</v>
      </c>
      <c r="E659" s="67">
        <v>10</v>
      </c>
      <c r="F659" s="101">
        <f t="shared" si="98"/>
        <v>214.1</v>
      </c>
      <c r="G659" s="101">
        <v>21.41</v>
      </c>
      <c r="H659" s="102">
        <f>G659*100</f>
        <v>2141</v>
      </c>
      <c r="I659" s="108"/>
      <c r="J659" s="42">
        <f t="shared" si="99"/>
        <v>0</v>
      </c>
      <c r="L659" s="54"/>
    </row>
    <row r="660" spans="1:12" s="49" customFormat="1" ht="12" customHeight="1" x14ac:dyDescent="0.3">
      <c r="A660" s="93">
        <v>214</v>
      </c>
      <c r="B660" s="62" t="s">
        <v>291</v>
      </c>
      <c r="C660" s="48" t="s">
        <v>39</v>
      </c>
      <c r="D660" s="63" t="s">
        <v>28</v>
      </c>
      <c r="E660" s="45">
        <v>75</v>
      </c>
      <c r="F660" s="94">
        <f t="shared" ref="F660:F678" si="107">G660*E660</f>
        <v>1284.75</v>
      </c>
      <c r="G660" s="94">
        <v>17.13</v>
      </c>
      <c r="H660" s="95">
        <f>G660*100</f>
        <v>1713</v>
      </c>
      <c r="I660" s="103"/>
      <c r="J660" s="43">
        <f t="shared" ref="J660:J678" si="108">I660*G660</f>
        <v>0</v>
      </c>
      <c r="L660" s="50"/>
    </row>
    <row r="661" spans="1:12" s="53" customFormat="1" ht="12" hidden="1" customHeight="1" x14ac:dyDescent="0.3">
      <c r="A661" s="86">
        <v>214</v>
      </c>
      <c r="B661" s="87" t="s">
        <v>300</v>
      </c>
      <c r="C661" s="88" t="s">
        <v>39</v>
      </c>
      <c r="D661" s="89" t="s">
        <v>29</v>
      </c>
      <c r="E661" s="90">
        <v>10</v>
      </c>
      <c r="F661" s="91">
        <f t="shared" si="107"/>
        <v>298.29999999999995</v>
      </c>
      <c r="G661" s="91">
        <v>29.83</v>
      </c>
      <c r="H661" s="92">
        <f t="shared" ref="H661:H670" si="109">G661*95</f>
        <v>2833.85</v>
      </c>
      <c r="I661" s="97"/>
      <c r="J661" s="42">
        <f t="shared" si="108"/>
        <v>0</v>
      </c>
      <c r="L661" s="54"/>
    </row>
    <row r="662" spans="1:12" s="53" customFormat="1" ht="12" hidden="1" customHeight="1" x14ac:dyDescent="0.3">
      <c r="A662" s="86">
        <v>215</v>
      </c>
      <c r="B662" s="87" t="s">
        <v>300</v>
      </c>
      <c r="C662" s="88" t="s">
        <v>39</v>
      </c>
      <c r="D662" s="89" t="s">
        <v>28</v>
      </c>
      <c r="E662" s="90">
        <v>10</v>
      </c>
      <c r="F662" s="91">
        <f t="shared" si="107"/>
        <v>257</v>
      </c>
      <c r="G662" s="91">
        <v>25.7</v>
      </c>
      <c r="H662" s="92">
        <f t="shared" si="109"/>
        <v>2441.5</v>
      </c>
      <c r="I662" s="97"/>
      <c r="J662" s="42">
        <f t="shared" si="108"/>
        <v>0</v>
      </c>
      <c r="L662" s="54"/>
    </row>
    <row r="663" spans="1:12" ht="12" customHeight="1" x14ac:dyDescent="0.3">
      <c r="A663" s="104">
        <v>215</v>
      </c>
      <c r="B663" s="60" t="s">
        <v>304</v>
      </c>
      <c r="C663" s="47" t="s">
        <v>39</v>
      </c>
      <c r="D663" s="61" t="s">
        <v>29</v>
      </c>
      <c r="E663" s="40">
        <v>50</v>
      </c>
      <c r="F663" s="105">
        <f t="shared" si="107"/>
        <v>535.5</v>
      </c>
      <c r="G663" s="105">
        <v>10.71</v>
      </c>
      <c r="H663" s="106">
        <f>G663*100</f>
        <v>1071</v>
      </c>
      <c r="I663" s="107"/>
      <c r="J663" s="43">
        <f t="shared" si="108"/>
        <v>0</v>
      </c>
    </row>
    <row r="664" spans="1:12" s="49" customFormat="1" ht="12" customHeight="1" x14ac:dyDescent="0.3">
      <c r="A664" s="93">
        <v>215</v>
      </c>
      <c r="B664" s="62" t="s">
        <v>304</v>
      </c>
      <c r="C664" s="48" t="s">
        <v>39</v>
      </c>
      <c r="D664" s="63" t="s">
        <v>28</v>
      </c>
      <c r="E664" s="45">
        <v>75</v>
      </c>
      <c r="F664" s="94">
        <f t="shared" si="107"/>
        <v>561.75</v>
      </c>
      <c r="G664" s="94">
        <v>7.49</v>
      </c>
      <c r="H664" s="95">
        <f>G664*100</f>
        <v>749</v>
      </c>
      <c r="I664" s="103"/>
      <c r="J664" s="42">
        <f t="shared" si="108"/>
        <v>0</v>
      </c>
      <c r="L664" s="50"/>
    </row>
    <row r="665" spans="1:12" s="53" customFormat="1" ht="12" customHeight="1" x14ac:dyDescent="0.3">
      <c r="A665" s="100">
        <v>216</v>
      </c>
      <c r="B665" s="64" t="s">
        <v>307</v>
      </c>
      <c r="C665" s="65" t="s">
        <v>39</v>
      </c>
      <c r="D665" s="66" t="s">
        <v>29</v>
      </c>
      <c r="E665" s="67">
        <v>10</v>
      </c>
      <c r="F665" s="101">
        <f t="shared" si="107"/>
        <v>298.29999999999995</v>
      </c>
      <c r="G665" s="101">
        <v>29.83</v>
      </c>
      <c r="H665" s="102">
        <f t="shared" ref="H665:H670" si="110">G665*100</f>
        <v>2983</v>
      </c>
      <c r="I665" s="108"/>
      <c r="J665" s="42">
        <f t="shared" si="108"/>
        <v>0</v>
      </c>
      <c r="L665" s="54"/>
    </row>
    <row r="666" spans="1:12" s="53" customFormat="1" ht="12" customHeight="1" x14ac:dyDescent="0.3">
      <c r="A666" s="100">
        <v>216</v>
      </c>
      <c r="B666" s="64" t="s">
        <v>307</v>
      </c>
      <c r="C666" s="65" t="s">
        <v>39</v>
      </c>
      <c r="D666" s="66" t="s">
        <v>28</v>
      </c>
      <c r="E666" s="67">
        <v>10</v>
      </c>
      <c r="F666" s="101">
        <f t="shared" si="107"/>
        <v>257</v>
      </c>
      <c r="G666" s="101">
        <v>25.7</v>
      </c>
      <c r="H666" s="102">
        <f t="shared" si="110"/>
        <v>2570</v>
      </c>
      <c r="I666" s="108"/>
      <c r="J666" s="43">
        <f t="shared" si="108"/>
        <v>0</v>
      </c>
      <c r="L666" s="54"/>
    </row>
    <row r="667" spans="1:12" s="53" customFormat="1" ht="12" customHeight="1" x14ac:dyDescent="0.3">
      <c r="A667" s="100">
        <v>216</v>
      </c>
      <c r="B667" s="64" t="s">
        <v>309</v>
      </c>
      <c r="C667" s="65" t="s">
        <v>39</v>
      </c>
      <c r="D667" s="66" t="s">
        <v>29</v>
      </c>
      <c r="E667" s="67">
        <v>10</v>
      </c>
      <c r="F667" s="101">
        <f t="shared" si="107"/>
        <v>298.29999999999995</v>
      </c>
      <c r="G667" s="101">
        <v>29.83</v>
      </c>
      <c r="H667" s="102">
        <f t="shared" si="110"/>
        <v>2983</v>
      </c>
      <c r="I667" s="108"/>
      <c r="J667" s="42">
        <f t="shared" si="108"/>
        <v>0</v>
      </c>
      <c r="L667" s="54"/>
    </row>
    <row r="668" spans="1:12" s="53" customFormat="1" ht="12" customHeight="1" x14ac:dyDescent="0.3">
      <c r="A668" s="100">
        <v>217</v>
      </c>
      <c r="B668" s="64" t="s">
        <v>309</v>
      </c>
      <c r="C668" s="65" t="s">
        <v>39</v>
      </c>
      <c r="D668" s="66" t="s">
        <v>28</v>
      </c>
      <c r="E668" s="67">
        <v>10</v>
      </c>
      <c r="F668" s="101">
        <f t="shared" si="107"/>
        <v>257</v>
      </c>
      <c r="G668" s="101">
        <v>25.7</v>
      </c>
      <c r="H668" s="102">
        <f t="shared" si="110"/>
        <v>2570</v>
      </c>
      <c r="I668" s="108"/>
      <c r="J668" s="42">
        <f t="shared" si="108"/>
        <v>0</v>
      </c>
      <c r="L668" s="54"/>
    </row>
    <row r="669" spans="1:12" s="53" customFormat="1" ht="12" customHeight="1" x14ac:dyDescent="0.3">
      <c r="A669" s="100">
        <v>217</v>
      </c>
      <c r="B669" s="64" t="s">
        <v>310</v>
      </c>
      <c r="C669" s="65" t="s">
        <v>39</v>
      </c>
      <c r="D669" s="66" t="s">
        <v>29</v>
      </c>
      <c r="E669" s="67">
        <v>10</v>
      </c>
      <c r="F669" s="101">
        <f t="shared" si="107"/>
        <v>497.1</v>
      </c>
      <c r="G669" s="101">
        <v>49.71</v>
      </c>
      <c r="H669" s="102">
        <f t="shared" si="110"/>
        <v>4971</v>
      </c>
      <c r="I669" s="108"/>
      <c r="J669" s="43">
        <f t="shared" si="108"/>
        <v>0</v>
      </c>
      <c r="L669" s="54"/>
    </row>
    <row r="670" spans="1:12" s="53" customFormat="1" ht="12" customHeight="1" x14ac:dyDescent="0.3">
      <c r="A670" s="100">
        <v>217</v>
      </c>
      <c r="B670" s="64" t="s">
        <v>310</v>
      </c>
      <c r="C670" s="65" t="s">
        <v>39</v>
      </c>
      <c r="D670" s="66" t="s">
        <v>28</v>
      </c>
      <c r="E670" s="67">
        <v>10</v>
      </c>
      <c r="F670" s="101">
        <f t="shared" si="107"/>
        <v>397.70000000000005</v>
      </c>
      <c r="G670" s="101">
        <v>39.770000000000003</v>
      </c>
      <c r="H670" s="102">
        <f t="shared" si="110"/>
        <v>3977.0000000000005</v>
      </c>
      <c r="I670" s="108"/>
      <c r="J670" s="42">
        <f t="shared" si="108"/>
        <v>0</v>
      </c>
      <c r="L670" s="54"/>
    </row>
    <row r="671" spans="1:12" ht="12" customHeight="1" x14ac:dyDescent="0.3">
      <c r="A671" s="109">
        <v>218</v>
      </c>
      <c r="B671" s="60" t="s">
        <v>314</v>
      </c>
      <c r="C671" s="47" t="s">
        <v>39</v>
      </c>
      <c r="D671" s="61" t="s">
        <v>29</v>
      </c>
      <c r="E671" s="40">
        <v>50</v>
      </c>
      <c r="F671" s="105">
        <f t="shared" si="107"/>
        <v>802.99999999999989</v>
      </c>
      <c r="G671" s="105">
        <v>16.059999999999999</v>
      </c>
      <c r="H671" s="106">
        <f>G671*100</f>
        <v>1605.9999999999998</v>
      </c>
      <c r="I671" s="107"/>
      <c r="J671" s="42">
        <f t="shared" si="108"/>
        <v>0</v>
      </c>
    </row>
    <row r="672" spans="1:12" s="49" customFormat="1" ht="12" customHeight="1" x14ac:dyDescent="0.3">
      <c r="A672" s="93">
        <v>218</v>
      </c>
      <c r="B672" s="62" t="s">
        <v>314</v>
      </c>
      <c r="C672" s="48" t="s">
        <v>39</v>
      </c>
      <c r="D672" s="63" t="s">
        <v>28</v>
      </c>
      <c r="E672" s="45">
        <v>75</v>
      </c>
      <c r="F672" s="94">
        <f t="shared" si="107"/>
        <v>963.75</v>
      </c>
      <c r="G672" s="94">
        <v>12.85</v>
      </c>
      <c r="H672" s="95">
        <f>G672*100</f>
        <v>1285</v>
      </c>
      <c r="I672" s="103"/>
      <c r="J672" s="43">
        <f t="shared" si="108"/>
        <v>0</v>
      </c>
      <c r="L672" s="50"/>
    </row>
    <row r="673" spans="1:12" ht="12" hidden="1" customHeight="1" x14ac:dyDescent="0.3">
      <c r="A673" s="70">
        <v>218</v>
      </c>
      <c r="B673" s="71" t="s">
        <v>315</v>
      </c>
      <c r="C673" s="72" t="s">
        <v>39</v>
      </c>
      <c r="D673" s="73" t="s">
        <v>29</v>
      </c>
      <c r="E673" s="74">
        <v>50</v>
      </c>
      <c r="F673" s="75">
        <f t="shared" si="107"/>
        <v>696</v>
      </c>
      <c r="G673" s="75">
        <v>13.92</v>
      </c>
      <c r="H673" s="76">
        <f t="shared" ref="H671:H678" si="111">G673*108</f>
        <v>1503.36</v>
      </c>
      <c r="I673" s="77"/>
      <c r="J673" s="42">
        <f t="shared" si="108"/>
        <v>0</v>
      </c>
    </row>
    <row r="674" spans="1:12" s="49" customFormat="1" ht="12" hidden="1" customHeight="1" x14ac:dyDescent="0.3">
      <c r="A674" s="78">
        <v>219</v>
      </c>
      <c r="B674" s="79" t="s">
        <v>315</v>
      </c>
      <c r="C674" s="80" t="s">
        <v>39</v>
      </c>
      <c r="D674" s="81" t="s">
        <v>28</v>
      </c>
      <c r="E674" s="82">
        <v>75</v>
      </c>
      <c r="F674" s="83">
        <f t="shared" si="107"/>
        <v>803.25000000000011</v>
      </c>
      <c r="G674" s="83">
        <v>10.71</v>
      </c>
      <c r="H674" s="84">
        <f t="shared" si="111"/>
        <v>1156.68</v>
      </c>
      <c r="I674" s="85"/>
      <c r="J674" s="42">
        <f t="shared" si="108"/>
        <v>0</v>
      </c>
      <c r="L674" s="50"/>
    </row>
    <row r="675" spans="1:12" ht="12" customHeight="1" x14ac:dyDescent="0.3">
      <c r="A675" s="109">
        <v>219</v>
      </c>
      <c r="B675" s="60" t="s">
        <v>316</v>
      </c>
      <c r="C675" s="47" t="s">
        <v>39</v>
      </c>
      <c r="D675" s="61" t="s">
        <v>29</v>
      </c>
      <c r="E675" s="40">
        <v>50</v>
      </c>
      <c r="F675" s="105">
        <f t="shared" si="107"/>
        <v>749.5</v>
      </c>
      <c r="G675" s="105">
        <v>14.99</v>
      </c>
      <c r="H675" s="106">
        <f>G675*100</f>
        <v>1499</v>
      </c>
      <c r="I675" s="77"/>
      <c r="J675" s="43">
        <f t="shared" si="108"/>
        <v>0</v>
      </c>
    </row>
    <row r="676" spans="1:12" s="49" customFormat="1" ht="12" customHeight="1" x14ac:dyDescent="0.3">
      <c r="A676" s="93">
        <v>219</v>
      </c>
      <c r="B676" s="62" t="s">
        <v>316</v>
      </c>
      <c r="C676" s="48" t="s">
        <v>39</v>
      </c>
      <c r="D676" s="63" t="s">
        <v>28</v>
      </c>
      <c r="E676" s="45">
        <v>75</v>
      </c>
      <c r="F676" s="94">
        <f t="shared" si="107"/>
        <v>883.5</v>
      </c>
      <c r="G676" s="94">
        <v>11.78</v>
      </c>
      <c r="H676" s="95">
        <f>G676*100</f>
        <v>1178</v>
      </c>
      <c r="I676" s="85"/>
      <c r="J676" s="42">
        <f t="shared" si="108"/>
        <v>0</v>
      </c>
      <c r="L676" s="50"/>
    </row>
    <row r="677" spans="1:12" ht="12" hidden="1" customHeight="1" x14ac:dyDescent="0.3">
      <c r="A677" s="70">
        <v>220</v>
      </c>
      <c r="B677" s="71" t="s">
        <v>317</v>
      </c>
      <c r="C677" s="72" t="s">
        <v>39</v>
      </c>
      <c r="D677" s="73" t="s">
        <v>29</v>
      </c>
      <c r="E677" s="74">
        <v>50</v>
      </c>
      <c r="F677" s="75">
        <f t="shared" si="107"/>
        <v>910</v>
      </c>
      <c r="G677" s="75">
        <v>18.2</v>
      </c>
      <c r="H677" s="76">
        <f t="shared" si="111"/>
        <v>1965.6</v>
      </c>
      <c r="I677" s="77"/>
      <c r="J677" s="42">
        <f t="shared" si="108"/>
        <v>0</v>
      </c>
    </row>
    <row r="678" spans="1:12" s="49" customFormat="1" ht="12" hidden="1" customHeight="1" x14ac:dyDescent="0.3">
      <c r="A678" s="78">
        <v>220</v>
      </c>
      <c r="B678" s="79" t="s">
        <v>317</v>
      </c>
      <c r="C678" s="80" t="s">
        <v>39</v>
      </c>
      <c r="D678" s="81" t="s">
        <v>28</v>
      </c>
      <c r="E678" s="82">
        <v>75</v>
      </c>
      <c r="F678" s="83">
        <f t="shared" si="107"/>
        <v>1124.25</v>
      </c>
      <c r="G678" s="83">
        <v>14.99</v>
      </c>
      <c r="H678" s="84">
        <f t="shared" si="111"/>
        <v>1618.92</v>
      </c>
      <c r="I678" s="85"/>
      <c r="J678" s="43">
        <f t="shared" si="108"/>
        <v>0</v>
      </c>
      <c r="L678" s="50"/>
    </row>
    <row r="679" spans="1:12" x14ac:dyDescent="0.3">
      <c r="A679" s="98"/>
      <c r="B679" s="98"/>
      <c r="C679" s="99"/>
      <c r="D679" s="98"/>
      <c r="E679" s="98"/>
      <c r="F679" s="98"/>
      <c r="G679" s="98"/>
      <c r="H679" s="98"/>
    </row>
  </sheetData>
  <autoFilter ref="A19:I678" xr:uid="{A31E3D46-E1A2-4590-8014-57848E832084}">
    <filterColumn colId="1">
      <colorFilter dxfId="4" cellColor="0"/>
    </filterColumn>
  </autoFilter>
  <mergeCells count="5">
    <mergeCell ref="H11:I11"/>
    <mergeCell ref="A2:I2"/>
    <mergeCell ref="A3:I3"/>
    <mergeCell ref="A4:I4"/>
    <mergeCell ref="H10:I10"/>
  </mergeCells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F4861A7F-9B6A-49B1-B44A-CD2B35E428AD}"/>
  </hyperlinks>
  <pageMargins left="0.39370078740157483" right="0.19685039370078741" top="0.39370078740157483" bottom="0.39370078740157483" header="0.31496062992125984" footer="0.31496062992125984"/>
  <pageSetup paperSize="9" scale="60" orientation="landscape" r:id="rId2"/>
  <rowBreaks count="1" manualBreakCount="1">
    <brk id="442" max="9" man="1"/>
  </rowBreaks>
  <colBreaks count="2" manualBreakCount="2">
    <brk id="11" max="423" man="1"/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2023-05-26T15:04:33Z</cp:lastPrinted>
  <dcterms:created xsi:type="dcterms:W3CDTF">2023-05-24T12:54:13Z</dcterms:created>
  <dcterms:modified xsi:type="dcterms:W3CDTF">2023-11-28T09:02:40Z</dcterms:modified>
</cp:coreProperties>
</file>