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Розы\"/>
    </mc:Choice>
  </mc:AlternateContent>
  <xr:revisionPtr revIDLastSave="0" documentId="13_ncr:1_{FC3704EB-E90E-492C-B5BB-9A0EC6C01A86}" xr6:coauthVersionLast="47" xr6:coauthVersionMax="47" xr10:uidLastSave="{00000000-0000-0000-0000-000000000000}"/>
  <bookViews>
    <workbookView xWindow="-108" yWindow="-108" windowWidth="23256" windowHeight="12576" xr2:uid="{2BFF838B-5FCE-4A38-99BB-CBFAC863F779}"/>
  </bookViews>
  <sheets>
    <sheet name="ЛАНДСАД" sheetId="2" r:id="rId1"/>
  </sheets>
  <definedNames>
    <definedName name="_xlnm._FilterDatabase" localSheetId="0" hidden="1">ЛАНДСАД!$A$20:$I$171</definedName>
    <definedName name="_xlnm.Print_Area" localSheetId="0">ЛАНДСАД!$A$1:$H$171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" l="1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F15" i="2"/>
  <c r="F14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21" i="2"/>
  <c r="F16" i="2"/>
  <c r="F17" i="2"/>
  <c r="F18" i="2"/>
</calcChain>
</file>

<file path=xl/sharedStrings.xml><?xml version="1.0" encoding="utf-8"?>
<sst xmlns="http://schemas.openxmlformats.org/spreadsheetml/2006/main" count="337" uniqueCount="191">
  <si>
    <t>https://www.landsad.ru/                           opt@landsad.ru</t>
  </si>
  <si>
    <t xml:space="preserve">                          Пожалуйста, заполните нижеследующие данные о вас:</t>
  </si>
  <si>
    <t xml:space="preserve">Все растения с окс поставляются с одной биркой на связке и отгружаются в картонных коробках. </t>
  </si>
  <si>
    <t>Ф.И.О. / Название фирмы:</t>
  </si>
  <si>
    <t>Минимальная сумма оптового заказа —500 у.е. Кратность заказа на сорт указана в списке сортов.</t>
  </si>
  <si>
    <t>Контактное лицо:</t>
  </si>
  <si>
    <t>Контактный телефон:</t>
  </si>
  <si>
    <t>Система скидок: при заказе более 2000 у.е. -1%;  3000 у.е.-2%;  более 4000 у.е.-2,5%; более 5000 у.е.-3%</t>
  </si>
  <si>
    <t>E-mail:</t>
  </si>
  <si>
    <t>Транспортная компания:</t>
  </si>
  <si>
    <r>
      <rPr>
        <b/>
        <sz val="10"/>
        <color rgb="FFFF0000"/>
        <rFont val="Arial"/>
        <family val="2"/>
        <charset val="204"/>
      </rPr>
      <t>ВНИМАНИЕ</t>
    </r>
    <r>
      <rPr>
        <sz val="10"/>
        <color rgb="FFFF0000"/>
        <rFont val="Arial"/>
        <family val="2"/>
        <charset val="204"/>
      </rPr>
      <t>:</t>
    </r>
    <r>
      <rPr>
        <sz val="10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</si>
  <si>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Количество штук</t>
  </si>
  <si>
    <t>Производитель оставляет за собой право на коррекцию предварительного подтверждения вашего заказа перед отгрузкой.</t>
  </si>
  <si>
    <t>Сумма заказа без скидки в у.е.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</si>
  <si>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</si>
  <si>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</si>
  <si>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>Итоговая сумма заказа в у.е.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</si>
  <si>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</si>
  <si>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</si>
  <si>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Тип</t>
  </si>
  <si>
    <t>Название</t>
  </si>
  <si>
    <t>Цена за штуку в у.е.</t>
  </si>
  <si>
    <t>Цена за упаковку в у.е.</t>
  </si>
  <si>
    <t>Ориентировочная цена за штуку в рублях</t>
  </si>
  <si>
    <t xml:space="preserve">Кратность заказа на сорт </t>
  </si>
  <si>
    <t>Заказ,  шт.               (кратно минимальному кол-ву на сорт)</t>
  </si>
  <si>
    <t xml:space="preserve">Предварительная сумма заказа </t>
  </si>
  <si>
    <t>Ferdinand Pichard</t>
  </si>
  <si>
    <t>Jacques Cartier</t>
  </si>
  <si>
    <t>Louise Odier</t>
  </si>
  <si>
    <t>Veilchenblau</t>
  </si>
  <si>
    <t>Тел: 8 (977) 523-15-68 ; 8 (905) 590-48-44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</si>
  <si>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0"/>
        <color rgb="FFFF0066"/>
        <rFont val="Arial"/>
        <family val="2"/>
        <charset val="204"/>
      </rPr>
      <t>1 февраля 2024 г.</t>
    </r>
    <r>
      <rPr>
        <sz val="10"/>
        <color rgb="FFFF0066"/>
        <rFont val="Arial"/>
        <family val="2"/>
        <charset val="204"/>
      </rPr>
      <t xml:space="preserve"> </t>
    </r>
  </si>
  <si>
    <t>Snow Cap ®</t>
  </si>
  <si>
    <t>Розы нелицензионные с окс, Польша, ВЕСНА 2024</t>
  </si>
  <si>
    <t>Плетистая</t>
  </si>
  <si>
    <t>Blaze Superior</t>
  </si>
  <si>
    <t>Casino</t>
  </si>
  <si>
    <t>Chaplins Pink</t>
  </si>
  <si>
    <t>Climbing Blue Moon</t>
  </si>
  <si>
    <t>Climbing Cap Horn ®</t>
  </si>
  <si>
    <t>Climbing Chrysler Imperial</t>
  </si>
  <si>
    <t>Climbing Iceberg</t>
  </si>
  <si>
    <t>Climbing Indigoletta</t>
  </si>
  <si>
    <t>Climbing Rina Hernoldt</t>
  </si>
  <si>
    <t>Climbing Rumba</t>
  </si>
  <si>
    <t>Climbing Zepherin Drouhin</t>
  </si>
  <si>
    <t>Coral Dawn</t>
  </si>
  <si>
    <t>Don Juan</t>
  </si>
  <si>
    <t>Flammentanz</t>
  </si>
  <si>
    <t>Golden Climber</t>
  </si>
  <si>
    <t>Golden Parfum</t>
  </si>
  <si>
    <t>Golden Showers</t>
  </si>
  <si>
    <t>Haendel</t>
  </si>
  <si>
    <t>Mazurka</t>
  </si>
  <si>
    <t>Metanoia</t>
  </si>
  <si>
    <t>Mushimara</t>
  </si>
  <si>
    <t>New Dawn</t>
  </si>
  <si>
    <t>Orfeo</t>
  </si>
  <si>
    <t>Parade</t>
  </si>
  <si>
    <t>Paul's Scarlet</t>
  </si>
  <si>
    <t>Pink Cloud</t>
  </si>
  <si>
    <t>Pink Mushimara</t>
  </si>
  <si>
    <t>Pink Perpetue</t>
  </si>
  <si>
    <t>Swan Lake</t>
  </si>
  <si>
    <t>Флорибунда</t>
  </si>
  <si>
    <t>Allotria</t>
  </si>
  <si>
    <t>Animo</t>
  </si>
  <si>
    <t>Arthur Bell</t>
  </si>
  <si>
    <t>Deutsche Welle</t>
  </si>
  <si>
    <t>Europeana</t>
  </si>
  <si>
    <t>Forty Niner</t>
  </si>
  <si>
    <t>Kimono</t>
  </si>
  <si>
    <t>Kristal</t>
  </si>
  <si>
    <t>Ladies Favour</t>
  </si>
  <si>
    <t>Laminuette</t>
  </si>
  <si>
    <t>Mellrose</t>
  </si>
  <si>
    <t>Morinaye</t>
  </si>
  <si>
    <t>Morsdag oranje</t>
  </si>
  <si>
    <t>Morsdag rood</t>
  </si>
  <si>
    <t>Morsdag wit</t>
  </si>
  <si>
    <t>Mylene</t>
  </si>
  <si>
    <t>Nina Weibull</t>
  </si>
  <si>
    <t>Orange Passion</t>
  </si>
  <si>
    <t>Orange Sensation</t>
  </si>
  <si>
    <t>Papagena ®</t>
  </si>
  <si>
    <t>Papageno ®</t>
  </si>
  <si>
    <t>Pernille Poulsen</t>
  </si>
  <si>
    <t>Petito</t>
  </si>
  <si>
    <t>Rumba</t>
  </si>
  <si>
    <t>Salmon Sensation</t>
  </si>
  <si>
    <t>Samba</t>
  </si>
  <si>
    <t>Satchmo</t>
  </si>
  <si>
    <t>Snowwhite</t>
  </si>
  <si>
    <t>Stromboli</t>
  </si>
  <si>
    <t>Sweet Seventien</t>
  </si>
  <si>
    <t>Tom Tom</t>
  </si>
  <si>
    <t>Wettra</t>
  </si>
  <si>
    <t>Почвопокровная</t>
  </si>
  <si>
    <t>Fairy Dance</t>
  </si>
  <si>
    <t>Red Fairy</t>
  </si>
  <si>
    <t>Seafoom</t>
  </si>
  <si>
    <t>The Fairy</t>
  </si>
  <si>
    <t>White Fairy</t>
  </si>
  <si>
    <t>Yellow The Fairy</t>
  </si>
  <si>
    <t>Чайно-гибридная</t>
  </si>
  <si>
    <t>Bel Ange</t>
  </si>
  <si>
    <t>Berolina</t>
  </si>
  <si>
    <t>Bleu Moon</t>
  </si>
  <si>
    <t>Bourgouise</t>
  </si>
  <si>
    <t>Carina</t>
  </si>
  <si>
    <t>Casanova</t>
  </si>
  <si>
    <t>Chopin</t>
  </si>
  <si>
    <t>Chrysler Imperial</t>
  </si>
  <si>
    <t>Criterion</t>
  </si>
  <si>
    <t>Dame du Coeur</t>
  </si>
  <si>
    <t>Desse</t>
  </si>
  <si>
    <t>Diamond Jubilee</t>
  </si>
  <si>
    <t>Doris Thijsterman</t>
  </si>
  <si>
    <t>Double Delight</t>
  </si>
  <si>
    <t>Eminence</t>
  </si>
  <si>
    <t>Golden Wedding</t>
  </si>
  <si>
    <t>Grand Chateau</t>
  </si>
  <si>
    <t>Hanne</t>
  </si>
  <si>
    <t>Harry Edland</t>
  </si>
  <si>
    <t>Holsteinperle</t>
  </si>
  <si>
    <t>Kronenbourg</t>
  </si>
  <si>
    <t>Lilla Wunder</t>
  </si>
  <si>
    <t>Liparfum</t>
  </si>
  <si>
    <t>Mein Munchen</t>
  </si>
  <si>
    <t>Moniek</t>
  </si>
  <si>
    <t>Mr Lincoln</t>
  </si>
  <si>
    <t>Mt Shasta</t>
  </si>
  <si>
    <t>Mullard Jubilee</t>
  </si>
  <si>
    <t>Orient</t>
  </si>
  <si>
    <t>Parisher Charme ®</t>
  </si>
  <si>
    <t>Pascali</t>
  </si>
  <si>
    <t>Peace</t>
  </si>
  <si>
    <t>Piccadilly</t>
  </si>
  <si>
    <t>Pink Peace</t>
  </si>
  <si>
    <t>Queen Elisabeth</t>
  </si>
  <si>
    <t>Queen of Bermuda</t>
  </si>
  <si>
    <t>Ramona</t>
  </si>
  <si>
    <t>Rina Hernoldt</t>
  </si>
  <si>
    <t>Rose Gaujard</t>
  </si>
  <si>
    <t>Roter Stern</t>
  </si>
  <si>
    <t>Scarlet Queen Elisabeth</t>
  </si>
  <si>
    <t>Sheila's Perfume ®</t>
  </si>
  <si>
    <t>Silver Wedding</t>
  </si>
  <si>
    <t>Sissi</t>
  </si>
  <si>
    <t>Stephens Big Purple ®</t>
  </si>
  <si>
    <t>Summer Holiday</t>
  </si>
  <si>
    <t>Sunblest</t>
  </si>
  <si>
    <t>Troika ®</t>
  </si>
  <si>
    <t>True Love</t>
  </si>
  <si>
    <t>Waltz Time</t>
  </si>
  <si>
    <t>White Queen Elisabeth</t>
  </si>
  <si>
    <t>White Symphonie</t>
  </si>
  <si>
    <t>Yellow Queen Elisabeth</t>
  </si>
  <si>
    <t>Старинная</t>
  </si>
  <si>
    <t>Alchemist</t>
  </si>
  <si>
    <t>Bobby James</t>
  </si>
  <si>
    <t>Cardinal de Richelieu</t>
  </si>
  <si>
    <t>Charless de Mils</t>
  </si>
  <si>
    <t>Ghislaine de Feligonde</t>
  </si>
  <si>
    <t>Mad Hardy</t>
  </si>
  <si>
    <t>Mad Isaac Pierre</t>
  </si>
  <si>
    <t>Mad Plantier</t>
  </si>
  <si>
    <t>Pauls Hymalayan Musk</t>
  </si>
  <si>
    <t>Queen of Denmark</t>
  </si>
  <si>
    <t>Reine des Violettes</t>
  </si>
  <si>
    <t>Rosa Mundi</t>
  </si>
  <si>
    <t>Rose de Rescht</t>
  </si>
  <si>
    <t>Патио</t>
  </si>
  <si>
    <t>Cream Silk ®</t>
  </si>
  <si>
    <t>Glowing Pink ®</t>
  </si>
  <si>
    <t>Graciously Pink ®</t>
  </si>
  <si>
    <t>Lemon Couture ®</t>
  </si>
  <si>
    <t>Raspberry Royal ®</t>
  </si>
  <si>
    <t>Red Romance ®</t>
  </si>
  <si>
    <t>Flower Power ®</t>
  </si>
  <si>
    <t>Flower Power Gold ®</t>
  </si>
  <si>
    <t>Sweet Dream ®</t>
  </si>
  <si>
    <t>Sweet Magic ®</t>
  </si>
  <si>
    <t>Sweet Memories ®</t>
  </si>
  <si>
    <t>Sweet Wonder ®</t>
  </si>
  <si>
    <t>Yellow Dream ®</t>
  </si>
  <si>
    <t>Оплата учитывается по курсу ЦБ РФ+2,5%. Платежи фиксируются в у.е. по курсу на дату поступления средств.</t>
  </si>
  <si>
    <t>Ориентировочный курс</t>
  </si>
  <si>
    <t>Уважаемые Коллеги!</t>
  </si>
  <si>
    <t>Выдача заказов с нашего склада: с 25 марта по 15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</si>
</sst>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 ;\-#,##0.00\ "/>
    <numFmt numFmtId="167" formatCode="_-* #,##0\ [$₽-419]_-;\-* #,##0\ [$₽-419]_-;_-* &quot;-&quot;??\ [$₽-419]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sz val="10"/>
      <color rgb="FFFF0066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rgb="FF660066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0"/>
      <color rgb="FFFF0066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rgb="FFA27800"/>
      <name val="Calibri"/>
      <family val="2"/>
      <charset val="204"/>
      <scheme val="minor"/>
    </font>
    <font>
      <b/>
      <sz val="9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D5EA"/>
        <bgColor indexed="64"/>
      </patternFill>
    </fill>
    <fill>
      <patternFill patternType="solid">
        <fgColor rgb="FFFFE7E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20" fillId="0" borderId="0"/>
    <xf numFmtId="0" fontId="24" fillId="0" borderId="0"/>
    <xf numFmtId="0" fontId="26" fillId="0" borderId="0"/>
  </cellStyleXfs>
  <cellXfs count="5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horizontal="center" vertical="top"/>
    </xf>
    <xf numFmtId="0" fontId="8" fillId="2" borderId="0" xfId="1" applyFont="1" applyFill="1" applyAlignment="1">
      <alignment vertical="top"/>
    </xf>
    <xf numFmtId="0" fontId="10" fillId="2" borderId="0" xfId="2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4" fillId="2" borderId="0" xfId="0" applyFont="1" applyFill="1"/>
    <xf numFmtId="164" fontId="19" fillId="2" borderId="1" xfId="0" applyNumberFormat="1" applyFont="1" applyFill="1" applyBorder="1" applyAlignment="1">
      <alignment horizontal="right"/>
    </xf>
    <xf numFmtId="0" fontId="21" fillId="2" borderId="0" xfId="3" applyFont="1" applyFill="1" applyAlignment="1" applyProtection="1">
      <alignment horizontal="left" vertical="center" indent="1"/>
      <protection locked="0"/>
    </xf>
    <xf numFmtId="1" fontId="19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2" fontId="19" fillId="2" borderId="1" xfId="0" applyNumberFormat="1" applyFont="1" applyFill="1" applyBorder="1" applyAlignment="1">
      <alignment horizontal="right"/>
    </xf>
    <xf numFmtId="165" fontId="3" fillId="2" borderId="0" xfId="0" applyNumberFormat="1" applyFont="1" applyFill="1"/>
    <xf numFmtId="10" fontId="19" fillId="2" borderId="2" xfId="0" applyNumberFormat="1" applyFont="1" applyFill="1" applyBorder="1" applyAlignment="1">
      <alignment horizontal="right"/>
    </xf>
    <xf numFmtId="0" fontId="14" fillId="2" borderId="0" xfId="2" applyFont="1" applyFill="1" applyAlignment="1">
      <alignment horizontal="left" vertical="center"/>
    </xf>
    <xf numFmtId="166" fontId="19" fillId="2" borderId="2" xfId="0" applyNumberFormat="1" applyFont="1" applyFill="1" applyBorder="1" applyAlignment="1">
      <alignment horizontal="right"/>
    </xf>
    <xf numFmtId="44" fontId="19" fillId="2" borderId="2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22" fillId="2" borderId="0" xfId="0" applyFont="1" applyFill="1"/>
    <xf numFmtId="0" fontId="1" fillId="2" borderId="0" xfId="0" applyFont="1" applyFill="1"/>
    <xf numFmtId="2" fontId="2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4" borderId="6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167" fontId="3" fillId="2" borderId="6" xfId="0" applyNumberFormat="1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5" xfId="4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2" fontId="2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vertical="center"/>
    </xf>
    <xf numFmtId="0" fontId="16" fillId="2" borderId="0" xfId="2" applyFont="1" applyFill="1" applyAlignment="1">
      <alignment horizontal="left" vertical="center"/>
    </xf>
    <xf numFmtId="0" fontId="15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15" fillId="2" borderId="1" xfId="0" applyFont="1" applyFill="1" applyBorder="1" applyAlignment="1">
      <alignment horizontal="left" wrapText="1"/>
    </xf>
    <xf numFmtId="0" fontId="19" fillId="2" borderId="0" xfId="0" applyFont="1" applyFill="1" applyAlignment="1">
      <alignment horizontal="left" vertical="center"/>
    </xf>
    <xf numFmtId="0" fontId="27" fillId="2" borderId="0" xfId="1" applyFont="1" applyFill="1" applyAlignment="1">
      <alignment horizontal="left" vertical="top"/>
    </xf>
    <xf numFmtId="0" fontId="28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</cellXfs>
  <cellStyles count="6">
    <cellStyle name="Standaard 3" xfId="5" xr:uid="{B0C56F88-1F81-40DD-B5B0-44EBBA5598E5}"/>
    <cellStyle name="Гиперссылка 2" xfId="1" xr:uid="{EFD44447-94C7-4E0C-AA7C-0E0C818D387D}"/>
    <cellStyle name="Обычный" xfId="0" builtinId="0"/>
    <cellStyle name="Обычный 2" xfId="2" xr:uid="{8680E9D5-4FA1-4291-B9EE-D6FC7BDC0D10}"/>
    <cellStyle name="Обычный 3" xfId="4" xr:uid="{137CEC03-F039-4134-A778-63DCCAEB6933}"/>
    <cellStyle name="Обычный_Лист1" xfId="3" xr:uid="{7DBE89D5-BA16-414B-9FDA-F5B6FDF9815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E7E7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102221</xdr:colOff>
      <xdr:row>3</xdr:row>
      <xdr:rowOff>144994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FAF3891-3119-4964-92BE-3E9B8045A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99170" cy="70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43F4-2AF4-4393-BFD8-AE94B7B3C9A8}">
  <dimension ref="A1:Q171"/>
  <sheetViews>
    <sheetView tabSelected="1" view="pageBreakPreview" zoomScale="82" zoomScaleNormal="100" zoomScaleSheetLayoutView="82" workbookViewId="0">
      <selection activeCell="G21" sqref="G21"/>
    </sheetView>
  </sheetViews>
  <sheetFormatPr defaultRowHeight="14.4" x14ac:dyDescent="0.3"/>
  <cols>
    <col min="1" max="1" width="10.109375" customWidth="1"/>
    <col min="2" max="2" width="51" customWidth="1"/>
    <col min="3" max="3" width="70.109375" customWidth="1"/>
    <col min="4" max="4" width="21.77734375" customWidth="1"/>
    <col min="5" max="5" width="19.33203125" customWidth="1"/>
    <col min="6" max="6" width="20.77734375" customWidth="1"/>
    <col min="7" max="7" width="19.109375" customWidth="1"/>
    <col min="8" max="8" width="20.21875" customWidth="1"/>
    <col min="9" max="9" width="13.77734375" hidden="1" customWidth="1"/>
  </cols>
  <sheetData>
    <row r="1" spans="1:17" s="1" customFormat="1" ht="7.5" customHeight="1" x14ac:dyDescent="0.25">
      <c r="B1" s="2"/>
      <c r="C1" s="2"/>
      <c r="D1" s="2"/>
      <c r="E1" s="3"/>
      <c r="F1" s="3"/>
      <c r="G1" s="3"/>
      <c r="K1" s="4"/>
    </row>
    <row r="2" spans="1:17" s="7" customFormat="1" ht="21" customHeight="1" x14ac:dyDescent="0.3">
      <c r="A2" s="50" t="s">
        <v>34</v>
      </c>
      <c r="B2" s="50"/>
      <c r="C2" s="50"/>
      <c r="D2" s="50"/>
      <c r="E2" s="50"/>
      <c r="F2" s="50"/>
      <c r="G2" s="50"/>
      <c r="H2" s="50"/>
      <c r="I2" s="5"/>
      <c r="J2" s="5"/>
      <c r="K2" s="6"/>
    </row>
    <row r="3" spans="1:17" s="1" customFormat="1" ht="15" customHeight="1" x14ac:dyDescent="0.25">
      <c r="A3" s="51" t="s">
        <v>31</v>
      </c>
      <c r="B3" s="51"/>
      <c r="C3" s="51"/>
      <c r="D3" s="51"/>
      <c r="E3" s="51"/>
      <c r="F3" s="51"/>
      <c r="G3" s="51"/>
      <c r="H3" s="51"/>
      <c r="K3" s="4"/>
      <c r="N3" s="7"/>
    </row>
    <row r="4" spans="1:17" s="7" customFormat="1" ht="15.75" customHeight="1" x14ac:dyDescent="0.3">
      <c r="A4" s="52" t="s">
        <v>0</v>
      </c>
      <c r="B4" s="52"/>
      <c r="C4" s="52"/>
      <c r="D4" s="52"/>
      <c r="E4" s="52"/>
      <c r="F4" s="52"/>
      <c r="G4" s="52"/>
      <c r="H4" s="52"/>
      <c r="I4" s="9"/>
      <c r="J4" s="9"/>
      <c r="K4" s="9"/>
      <c r="L4" s="9"/>
      <c r="M4" s="9"/>
      <c r="P4" s="6"/>
    </row>
    <row r="5" spans="1:17" s="7" customFormat="1" ht="15.75" customHeight="1" x14ac:dyDescent="0.3">
      <c r="A5" s="55" t="s">
        <v>189</v>
      </c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P5" s="6"/>
    </row>
    <row r="6" spans="1:17" s="7" customFormat="1" ht="15.75" customHeight="1" x14ac:dyDescent="0.3">
      <c r="A6" s="54" t="s">
        <v>190</v>
      </c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P6" s="6"/>
    </row>
    <row r="7" spans="1:17" s="1" customFormat="1" ht="15" customHeight="1" x14ac:dyDescent="0.25">
      <c r="A7" s="56" t="s">
        <v>2</v>
      </c>
      <c r="B7" s="12"/>
      <c r="C7" s="12"/>
      <c r="D7" s="12"/>
      <c r="F7" s="13" t="s">
        <v>1</v>
      </c>
      <c r="H7" s="13"/>
      <c r="I7" s="14"/>
      <c r="K7" s="15"/>
      <c r="L7" s="15"/>
      <c r="M7" s="15"/>
      <c r="N7" s="7"/>
      <c r="P7" s="4"/>
    </row>
    <row r="8" spans="1:17" s="1" customFormat="1" ht="12.75" customHeight="1" x14ac:dyDescent="0.25">
      <c r="A8" s="57" t="s">
        <v>4</v>
      </c>
      <c r="B8" s="2"/>
      <c r="C8" s="2"/>
      <c r="D8" s="2"/>
      <c r="F8" s="16" t="s">
        <v>3</v>
      </c>
      <c r="G8" s="53"/>
      <c r="H8" s="53"/>
      <c r="I8" s="9"/>
      <c r="J8" s="17"/>
      <c r="N8" s="7"/>
    </row>
    <row r="9" spans="1:17" s="1" customFormat="1" ht="12.75" customHeight="1" x14ac:dyDescent="0.25">
      <c r="B9" s="2"/>
      <c r="C9" s="2"/>
      <c r="D9" s="2"/>
      <c r="F9" s="16" t="s">
        <v>5</v>
      </c>
      <c r="G9" s="49"/>
      <c r="H9" s="49"/>
      <c r="I9" s="14"/>
      <c r="J9" s="17"/>
      <c r="N9" s="7"/>
    </row>
    <row r="10" spans="1:17" s="1" customFormat="1" ht="12.75" customHeight="1" x14ac:dyDescent="0.25">
      <c r="A10" s="11" t="s">
        <v>32</v>
      </c>
      <c r="B10" s="2"/>
      <c r="C10" s="2"/>
      <c r="D10" s="2"/>
      <c r="F10" s="16" t="s">
        <v>6</v>
      </c>
      <c r="G10" s="49"/>
      <c r="H10" s="49"/>
      <c r="I10" s="9"/>
      <c r="J10" s="17"/>
      <c r="N10" s="7"/>
    </row>
    <row r="11" spans="1:17" s="1" customFormat="1" ht="12.75" customHeight="1" x14ac:dyDescent="0.25">
      <c r="A11" s="11" t="s">
        <v>7</v>
      </c>
      <c r="B11" s="2"/>
      <c r="C11" s="2"/>
      <c r="D11" s="2"/>
      <c r="F11" s="16" t="s">
        <v>8</v>
      </c>
      <c r="G11" s="49"/>
      <c r="H11" s="49"/>
      <c r="I11" s="14"/>
      <c r="J11" s="17"/>
    </row>
    <row r="12" spans="1:17" s="1" customFormat="1" ht="12.75" customHeight="1" x14ac:dyDescent="0.25">
      <c r="A12" s="48" t="s">
        <v>187</v>
      </c>
      <c r="B12" s="2"/>
      <c r="C12" s="2"/>
      <c r="D12" s="2"/>
      <c r="F12" s="16" t="s">
        <v>9</v>
      </c>
      <c r="G12" s="49"/>
      <c r="H12" s="49"/>
      <c r="I12" s="9"/>
    </row>
    <row r="13" spans="1:17" s="1" customFormat="1" ht="12.75" customHeight="1" x14ac:dyDescent="0.25">
      <c r="B13" s="2"/>
      <c r="C13" s="2"/>
      <c r="D13" s="2"/>
      <c r="F13" s="19">
        <v>100</v>
      </c>
      <c r="G13" s="20" t="s">
        <v>188</v>
      </c>
      <c r="I13" s="14"/>
    </row>
    <row r="14" spans="1:17" s="1" customFormat="1" ht="12.75" customHeight="1" x14ac:dyDescent="0.25">
      <c r="A14" s="18" t="s">
        <v>10</v>
      </c>
      <c r="B14" s="2"/>
      <c r="C14" s="2"/>
      <c r="D14" s="2"/>
      <c r="F14" s="21">
        <f>SUM(H21:H171)</f>
        <v>0</v>
      </c>
      <c r="G14" s="20" t="s">
        <v>11</v>
      </c>
      <c r="I14" s="9"/>
    </row>
    <row r="15" spans="1:17" s="1" customFormat="1" ht="12.75" customHeight="1" x14ac:dyDescent="0.25">
      <c r="A15" s="1" t="s">
        <v>12</v>
      </c>
      <c r="B15" s="22"/>
      <c r="C15" s="22"/>
      <c r="D15" s="22"/>
      <c r="F15" s="23">
        <f>SUM(I21:I171)</f>
        <v>0</v>
      </c>
      <c r="G15" s="20" t="s">
        <v>13</v>
      </c>
      <c r="I15" s="2"/>
      <c r="J15" s="2"/>
      <c r="K15" s="3"/>
      <c r="M15" s="24"/>
      <c r="Q15" s="17"/>
    </row>
    <row r="16" spans="1:17" s="1" customFormat="1" ht="12.75" customHeight="1" x14ac:dyDescent="0.25">
      <c r="A16" s="18"/>
      <c r="B16" s="2"/>
      <c r="C16" s="2"/>
      <c r="D16" s="2"/>
      <c r="F16" s="25">
        <f>IF(F15&gt;5000,3%,IF(F15&gt;4000,2.5%,IF(F15&gt;3000,2%,IF(F15&gt;2000,1%,0%))))</f>
        <v>0</v>
      </c>
      <c r="G16" s="20" t="s">
        <v>14</v>
      </c>
    </row>
    <row r="17" spans="1:12" s="1" customFormat="1" ht="12.75" customHeight="1" x14ac:dyDescent="0.25">
      <c r="A17" s="26" t="s">
        <v>15</v>
      </c>
      <c r="B17" s="2"/>
      <c r="C17" s="2"/>
      <c r="D17" s="2"/>
      <c r="F17" s="27">
        <f>F15-F15*F16</f>
        <v>0</v>
      </c>
      <c r="G17" s="20" t="s">
        <v>16</v>
      </c>
      <c r="L17" s="17"/>
    </row>
    <row r="18" spans="1:12" s="1" customFormat="1" ht="12.75" customHeight="1" x14ac:dyDescent="0.25">
      <c r="A18" s="10" t="s">
        <v>17</v>
      </c>
      <c r="B18" s="2"/>
      <c r="C18" s="2"/>
      <c r="D18" s="2"/>
      <c r="F18" s="28">
        <f>F17*F13</f>
        <v>0</v>
      </c>
      <c r="G18" s="20" t="s">
        <v>26</v>
      </c>
      <c r="L18" s="17"/>
    </row>
    <row r="19" spans="1:12" s="29" customFormat="1" ht="5.25" customHeight="1" x14ac:dyDescent="0.3">
      <c r="B19" s="30"/>
      <c r="C19" s="30"/>
      <c r="D19" s="30"/>
      <c r="E19" s="31"/>
      <c r="F19" s="31"/>
      <c r="H19" s="31"/>
      <c r="K19" s="32"/>
    </row>
    <row r="20" spans="1:12" s="29" customFormat="1" ht="43.8" customHeight="1" x14ac:dyDescent="0.3">
      <c r="A20" s="42" t="s">
        <v>18</v>
      </c>
      <c r="B20" s="43" t="s">
        <v>19</v>
      </c>
      <c r="C20" s="43" t="s">
        <v>20</v>
      </c>
      <c r="D20" s="45" t="s">
        <v>24</v>
      </c>
      <c r="E20" s="43" t="s">
        <v>21</v>
      </c>
      <c r="F20" s="43" t="s">
        <v>22</v>
      </c>
      <c r="G20" s="44" t="s">
        <v>23</v>
      </c>
      <c r="H20" s="46" t="s">
        <v>25</v>
      </c>
      <c r="I20" s="33" t="s">
        <v>26</v>
      </c>
      <c r="K20" s="34"/>
    </row>
    <row r="21" spans="1:12" s="37" customFormat="1" ht="12" customHeight="1" x14ac:dyDescent="0.3">
      <c r="A21" s="36">
        <v>1</v>
      </c>
      <c r="B21" s="47" t="s">
        <v>35</v>
      </c>
      <c r="C21" s="47" t="s">
        <v>36</v>
      </c>
      <c r="D21" s="36">
        <v>50</v>
      </c>
      <c r="E21" s="35">
        <v>3.08</v>
      </c>
      <c r="F21" s="35">
        <f>E21*D21</f>
        <v>154</v>
      </c>
      <c r="G21" s="40">
        <f>E21*100</f>
        <v>308</v>
      </c>
      <c r="H21" s="41"/>
      <c r="I21" s="38">
        <f>H21*E21</f>
        <v>0</v>
      </c>
    </row>
    <row r="22" spans="1:12" s="39" customFormat="1" ht="12" customHeight="1" x14ac:dyDescent="0.3">
      <c r="A22" s="36">
        <v>2</v>
      </c>
      <c r="B22" s="47" t="s">
        <v>35</v>
      </c>
      <c r="C22" s="47" t="s">
        <v>37</v>
      </c>
      <c r="D22" s="36">
        <v>50</v>
      </c>
      <c r="E22" s="35">
        <v>3.08</v>
      </c>
      <c r="F22" s="35">
        <f t="shared" ref="F22:F85" si="0">E22*D22</f>
        <v>154</v>
      </c>
      <c r="G22" s="40">
        <f t="shared" ref="G22:G85" si="1">E22*100</f>
        <v>308</v>
      </c>
      <c r="H22" s="41"/>
      <c r="I22" s="38">
        <f t="shared" ref="I22:I85" si="2">H22*E22</f>
        <v>0</v>
      </c>
    </row>
    <row r="23" spans="1:12" s="37" customFormat="1" ht="12" customHeight="1" x14ac:dyDescent="0.3">
      <c r="A23" s="36">
        <v>3</v>
      </c>
      <c r="B23" s="47" t="s">
        <v>35</v>
      </c>
      <c r="C23" s="47" t="s">
        <v>38</v>
      </c>
      <c r="D23" s="36">
        <v>50</v>
      </c>
      <c r="E23" s="35">
        <v>3.08</v>
      </c>
      <c r="F23" s="35">
        <f t="shared" si="0"/>
        <v>154</v>
      </c>
      <c r="G23" s="40">
        <f t="shared" si="1"/>
        <v>308</v>
      </c>
      <c r="H23" s="41"/>
      <c r="I23" s="38">
        <f t="shared" si="2"/>
        <v>0</v>
      </c>
    </row>
    <row r="24" spans="1:12" s="39" customFormat="1" ht="12" customHeight="1" x14ac:dyDescent="0.3">
      <c r="A24" s="36">
        <v>4</v>
      </c>
      <c r="B24" s="47" t="s">
        <v>35</v>
      </c>
      <c r="C24" s="47" t="s">
        <v>39</v>
      </c>
      <c r="D24" s="36">
        <v>50</v>
      </c>
      <c r="E24" s="35">
        <v>3.35</v>
      </c>
      <c r="F24" s="35">
        <f t="shared" si="0"/>
        <v>167.5</v>
      </c>
      <c r="G24" s="40">
        <f t="shared" si="1"/>
        <v>335</v>
      </c>
      <c r="H24" s="41"/>
      <c r="I24" s="38">
        <f t="shared" si="2"/>
        <v>0</v>
      </c>
    </row>
    <row r="25" spans="1:12" s="37" customFormat="1" ht="12" customHeight="1" x14ac:dyDescent="0.3">
      <c r="A25" s="36">
        <v>5</v>
      </c>
      <c r="B25" s="47" t="s">
        <v>35</v>
      </c>
      <c r="C25" s="47" t="s">
        <v>40</v>
      </c>
      <c r="D25" s="36">
        <v>50</v>
      </c>
      <c r="E25" s="35">
        <v>3.35</v>
      </c>
      <c r="F25" s="35">
        <f t="shared" si="0"/>
        <v>167.5</v>
      </c>
      <c r="G25" s="40">
        <f t="shared" si="1"/>
        <v>335</v>
      </c>
      <c r="H25" s="41"/>
      <c r="I25" s="38">
        <f t="shared" si="2"/>
        <v>0</v>
      </c>
    </row>
    <row r="26" spans="1:12" s="39" customFormat="1" ht="12" customHeight="1" x14ac:dyDescent="0.3">
      <c r="A26" s="36">
        <v>6</v>
      </c>
      <c r="B26" s="47" t="s">
        <v>35</v>
      </c>
      <c r="C26" s="47" t="s">
        <v>41</v>
      </c>
      <c r="D26" s="36">
        <v>50</v>
      </c>
      <c r="E26" s="35">
        <v>3.08</v>
      </c>
      <c r="F26" s="35">
        <f t="shared" si="0"/>
        <v>154</v>
      </c>
      <c r="G26" s="40">
        <f t="shared" si="1"/>
        <v>308</v>
      </c>
      <c r="H26" s="41"/>
      <c r="I26" s="38">
        <f t="shared" si="2"/>
        <v>0</v>
      </c>
    </row>
    <row r="27" spans="1:12" s="37" customFormat="1" ht="12" customHeight="1" x14ac:dyDescent="0.3">
      <c r="A27" s="36">
        <v>7</v>
      </c>
      <c r="B27" s="47" t="s">
        <v>35</v>
      </c>
      <c r="C27" s="47" t="s">
        <v>42</v>
      </c>
      <c r="D27" s="36">
        <v>50</v>
      </c>
      <c r="E27" s="35">
        <v>3.08</v>
      </c>
      <c r="F27" s="35">
        <f t="shared" si="0"/>
        <v>154</v>
      </c>
      <c r="G27" s="40">
        <f t="shared" si="1"/>
        <v>308</v>
      </c>
      <c r="H27" s="41"/>
      <c r="I27" s="38">
        <f t="shared" si="2"/>
        <v>0</v>
      </c>
    </row>
    <row r="28" spans="1:12" s="39" customFormat="1" ht="12" customHeight="1" x14ac:dyDescent="0.3">
      <c r="A28" s="36">
        <v>8</v>
      </c>
      <c r="B28" s="47" t="s">
        <v>35</v>
      </c>
      <c r="C28" s="47" t="s">
        <v>43</v>
      </c>
      <c r="D28" s="36">
        <v>50</v>
      </c>
      <c r="E28" s="35">
        <v>3.35</v>
      </c>
      <c r="F28" s="35">
        <f t="shared" si="0"/>
        <v>167.5</v>
      </c>
      <c r="G28" s="40">
        <f t="shared" si="1"/>
        <v>335</v>
      </c>
      <c r="H28" s="41"/>
      <c r="I28" s="38">
        <f t="shared" si="2"/>
        <v>0</v>
      </c>
    </row>
    <row r="29" spans="1:12" s="37" customFormat="1" ht="12" customHeight="1" x14ac:dyDescent="0.3">
      <c r="A29" s="36">
        <v>9</v>
      </c>
      <c r="B29" s="47" t="s">
        <v>35</v>
      </c>
      <c r="C29" s="47" t="s">
        <v>44</v>
      </c>
      <c r="D29" s="36">
        <v>50</v>
      </c>
      <c r="E29" s="35">
        <v>3.35</v>
      </c>
      <c r="F29" s="35">
        <f t="shared" si="0"/>
        <v>167.5</v>
      </c>
      <c r="G29" s="40">
        <f t="shared" si="1"/>
        <v>335</v>
      </c>
      <c r="H29" s="41"/>
      <c r="I29" s="38">
        <f t="shared" si="2"/>
        <v>0</v>
      </c>
    </row>
    <row r="30" spans="1:12" s="39" customFormat="1" ht="12" customHeight="1" x14ac:dyDescent="0.3">
      <c r="A30" s="36">
        <v>10</v>
      </c>
      <c r="B30" s="47" t="s">
        <v>35</v>
      </c>
      <c r="C30" s="47" t="s">
        <v>45</v>
      </c>
      <c r="D30" s="36">
        <v>50</v>
      </c>
      <c r="E30" s="35">
        <v>3.35</v>
      </c>
      <c r="F30" s="35">
        <f t="shared" si="0"/>
        <v>167.5</v>
      </c>
      <c r="G30" s="40">
        <f t="shared" si="1"/>
        <v>335</v>
      </c>
      <c r="H30" s="41"/>
      <c r="I30" s="38">
        <f t="shared" si="2"/>
        <v>0</v>
      </c>
    </row>
    <row r="31" spans="1:12" s="37" customFormat="1" ht="12" customHeight="1" x14ac:dyDescent="0.3">
      <c r="A31" s="36">
        <v>11</v>
      </c>
      <c r="B31" s="47" t="s">
        <v>35</v>
      </c>
      <c r="C31" s="47" t="s">
        <v>46</v>
      </c>
      <c r="D31" s="36">
        <v>50</v>
      </c>
      <c r="E31" s="35">
        <v>3.35</v>
      </c>
      <c r="F31" s="35">
        <f t="shared" si="0"/>
        <v>167.5</v>
      </c>
      <c r="G31" s="40">
        <f t="shared" si="1"/>
        <v>335</v>
      </c>
      <c r="H31" s="41"/>
      <c r="I31" s="38">
        <f t="shared" si="2"/>
        <v>0</v>
      </c>
    </row>
    <row r="32" spans="1:12" s="39" customFormat="1" ht="12" customHeight="1" x14ac:dyDescent="0.3">
      <c r="A32" s="36">
        <v>12</v>
      </c>
      <c r="B32" s="47" t="s">
        <v>35</v>
      </c>
      <c r="C32" s="47" t="s">
        <v>47</v>
      </c>
      <c r="D32" s="36">
        <v>50</v>
      </c>
      <c r="E32" s="35">
        <v>3.35</v>
      </c>
      <c r="F32" s="35">
        <f t="shared" si="0"/>
        <v>167.5</v>
      </c>
      <c r="G32" s="40">
        <f t="shared" si="1"/>
        <v>335</v>
      </c>
      <c r="H32" s="41"/>
      <c r="I32" s="38">
        <f t="shared" si="2"/>
        <v>0</v>
      </c>
    </row>
    <row r="33" spans="1:9" s="37" customFormat="1" ht="12" customHeight="1" x14ac:dyDescent="0.3">
      <c r="A33" s="36">
        <v>13</v>
      </c>
      <c r="B33" s="47" t="s">
        <v>35</v>
      </c>
      <c r="C33" s="47" t="s">
        <v>48</v>
      </c>
      <c r="D33" s="36">
        <v>50</v>
      </c>
      <c r="E33" s="35">
        <v>3.08</v>
      </c>
      <c r="F33" s="35">
        <f t="shared" si="0"/>
        <v>154</v>
      </c>
      <c r="G33" s="40">
        <f t="shared" si="1"/>
        <v>308</v>
      </c>
      <c r="H33" s="41"/>
      <c r="I33" s="38">
        <f t="shared" si="2"/>
        <v>0</v>
      </c>
    </row>
    <row r="34" spans="1:9" s="39" customFormat="1" ht="12" customHeight="1" x14ac:dyDescent="0.3">
      <c r="A34" s="36">
        <v>14</v>
      </c>
      <c r="B34" s="47" t="s">
        <v>35</v>
      </c>
      <c r="C34" s="47" t="s">
        <v>49</v>
      </c>
      <c r="D34" s="36">
        <v>50</v>
      </c>
      <c r="E34" s="35">
        <v>3.08</v>
      </c>
      <c r="F34" s="35">
        <f t="shared" si="0"/>
        <v>154</v>
      </c>
      <c r="G34" s="40">
        <f t="shared" si="1"/>
        <v>308</v>
      </c>
      <c r="H34" s="41"/>
      <c r="I34" s="38">
        <f t="shared" si="2"/>
        <v>0</v>
      </c>
    </row>
    <row r="35" spans="1:9" s="37" customFormat="1" ht="12" customHeight="1" x14ac:dyDescent="0.3">
      <c r="A35" s="36">
        <v>15</v>
      </c>
      <c r="B35" s="47" t="s">
        <v>35</v>
      </c>
      <c r="C35" s="47" t="s">
        <v>50</v>
      </c>
      <c r="D35" s="36">
        <v>50</v>
      </c>
      <c r="E35" s="35">
        <v>3.08</v>
      </c>
      <c r="F35" s="35">
        <f t="shared" si="0"/>
        <v>154</v>
      </c>
      <c r="G35" s="40">
        <f t="shared" si="1"/>
        <v>308</v>
      </c>
      <c r="H35" s="41"/>
      <c r="I35" s="38">
        <f t="shared" si="2"/>
        <v>0</v>
      </c>
    </row>
    <row r="36" spans="1:9" s="39" customFormat="1" ht="12" customHeight="1" x14ac:dyDescent="0.3">
      <c r="A36" s="36">
        <v>16</v>
      </c>
      <c r="B36" s="47" t="s">
        <v>35</v>
      </c>
      <c r="C36" s="47" t="s">
        <v>51</v>
      </c>
      <c r="D36" s="36">
        <v>50</v>
      </c>
      <c r="E36" s="35">
        <v>3.08</v>
      </c>
      <c r="F36" s="35">
        <f t="shared" si="0"/>
        <v>154</v>
      </c>
      <c r="G36" s="40">
        <f t="shared" si="1"/>
        <v>308</v>
      </c>
      <c r="H36" s="41"/>
      <c r="I36" s="38">
        <f t="shared" si="2"/>
        <v>0</v>
      </c>
    </row>
    <row r="37" spans="1:9" s="37" customFormat="1" ht="12" customHeight="1" x14ac:dyDescent="0.3">
      <c r="A37" s="36">
        <v>17</v>
      </c>
      <c r="B37" s="47" t="s">
        <v>35</v>
      </c>
      <c r="C37" s="47" t="s">
        <v>52</v>
      </c>
      <c r="D37" s="36">
        <v>50</v>
      </c>
      <c r="E37" s="35">
        <v>3.08</v>
      </c>
      <c r="F37" s="35">
        <f t="shared" si="0"/>
        <v>154</v>
      </c>
      <c r="G37" s="40">
        <f t="shared" si="1"/>
        <v>308</v>
      </c>
      <c r="H37" s="41"/>
      <c r="I37" s="38">
        <f t="shared" si="2"/>
        <v>0</v>
      </c>
    </row>
    <row r="38" spans="1:9" s="39" customFormat="1" ht="12" customHeight="1" x14ac:dyDescent="0.3">
      <c r="A38" s="36">
        <v>18</v>
      </c>
      <c r="B38" s="47" t="s">
        <v>35</v>
      </c>
      <c r="C38" s="47" t="s">
        <v>53</v>
      </c>
      <c r="D38" s="36">
        <v>50</v>
      </c>
      <c r="E38" s="35">
        <v>3.35</v>
      </c>
      <c r="F38" s="35">
        <f t="shared" si="0"/>
        <v>167.5</v>
      </c>
      <c r="G38" s="40">
        <f t="shared" si="1"/>
        <v>335</v>
      </c>
      <c r="H38" s="41"/>
      <c r="I38" s="38">
        <f t="shared" si="2"/>
        <v>0</v>
      </c>
    </row>
    <row r="39" spans="1:9" s="37" customFormat="1" ht="12" customHeight="1" x14ac:dyDescent="0.3">
      <c r="A39" s="36">
        <v>19</v>
      </c>
      <c r="B39" s="47" t="s">
        <v>35</v>
      </c>
      <c r="C39" s="47" t="s">
        <v>54</v>
      </c>
      <c r="D39" s="36">
        <v>50</v>
      </c>
      <c r="E39" s="35">
        <v>3.35</v>
      </c>
      <c r="F39" s="35">
        <f t="shared" si="0"/>
        <v>167.5</v>
      </c>
      <c r="G39" s="40">
        <f t="shared" si="1"/>
        <v>335</v>
      </c>
      <c r="H39" s="41"/>
      <c r="I39" s="38">
        <f t="shared" si="2"/>
        <v>0</v>
      </c>
    </row>
    <row r="40" spans="1:9" s="39" customFormat="1" ht="12" customHeight="1" x14ac:dyDescent="0.3">
      <c r="A40" s="36">
        <v>20</v>
      </c>
      <c r="B40" s="47" t="s">
        <v>35</v>
      </c>
      <c r="C40" s="47" t="s">
        <v>55</v>
      </c>
      <c r="D40" s="36">
        <v>50</v>
      </c>
      <c r="E40" s="35">
        <v>3.08</v>
      </c>
      <c r="F40" s="35">
        <f t="shared" si="0"/>
        <v>154</v>
      </c>
      <c r="G40" s="40">
        <f t="shared" si="1"/>
        <v>308</v>
      </c>
      <c r="H40" s="41"/>
      <c r="I40" s="38">
        <f t="shared" si="2"/>
        <v>0</v>
      </c>
    </row>
    <row r="41" spans="1:9" s="37" customFormat="1" ht="12" customHeight="1" x14ac:dyDescent="0.3">
      <c r="A41" s="36">
        <v>21</v>
      </c>
      <c r="B41" s="47" t="s">
        <v>35</v>
      </c>
      <c r="C41" s="47" t="s">
        <v>56</v>
      </c>
      <c r="D41" s="36">
        <v>50</v>
      </c>
      <c r="E41" s="35">
        <v>3.35</v>
      </c>
      <c r="F41" s="35">
        <f t="shared" si="0"/>
        <v>167.5</v>
      </c>
      <c r="G41" s="40">
        <f t="shared" si="1"/>
        <v>335</v>
      </c>
      <c r="H41" s="41"/>
      <c r="I41" s="38">
        <f t="shared" si="2"/>
        <v>0</v>
      </c>
    </row>
    <row r="42" spans="1:9" s="39" customFormat="1" ht="12" customHeight="1" x14ac:dyDescent="0.3">
      <c r="A42" s="36">
        <v>22</v>
      </c>
      <c r="B42" s="47" t="s">
        <v>35</v>
      </c>
      <c r="C42" s="47" t="s">
        <v>57</v>
      </c>
      <c r="D42" s="36">
        <v>50</v>
      </c>
      <c r="E42" s="35">
        <v>3.35</v>
      </c>
      <c r="F42" s="35">
        <f t="shared" si="0"/>
        <v>167.5</v>
      </c>
      <c r="G42" s="40">
        <f t="shared" si="1"/>
        <v>335</v>
      </c>
      <c r="H42" s="41"/>
      <c r="I42" s="38">
        <f t="shared" si="2"/>
        <v>0</v>
      </c>
    </row>
    <row r="43" spans="1:9" s="37" customFormat="1" ht="12" customHeight="1" x14ac:dyDescent="0.3">
      <c r="A43" s="36">
        <v>23</v>
      </c>
      <c r="B43" s="47" t="s">
        <v>35</v>
      </c>
      <c r="C43" s="47" t="s">
        <v>58</v>
      </c>
      <c r="D43" s="36">
        <v>50</v>
      </c>
      <c r="E43" s="35">
        <v>3.08</v>
      </c>
      <c r="F43" s="35">
        <f t="shared" si="0"/>
        <v>154</v>
      </c>
      <c r="G43" s="40">
        <f t="shared" si="1"/>
        <v>308</v>
      </c>
      <c r="H43" s="41"/>
      <c r="I43" s="38">
        <f t="shared" si="2"/>
        <v>0</v>
      </c>
    </row>
    <row r="44" spans="1:9" s="39" customFormat="1" ht="12" customHeight="1" x14ac:dyDescent="0.3">
      <c r="A44" s="36">
        <v>24</v>
      </c>
      <c r="B44" s="47" t="s">
        <v>35</v>
      </c>
      <c r="C44" s="47" t="s">
        <v>59</v>
      </c>
      <c r="D44" s="36">
        <v>50</v>
      </c>
      <c r="E44" s="35">
        <v>3.08</v>
      </c>
      <c r="F44" s="35">
        <f t="shared" si="0"/>
        <v>154</v>
      </c>
      <c r="G44" s="40">
        <f t="shared" si="1"/>
        <v>308</v>
      </c>
      <c r="H44" s="41"/>
      <c r="I44" s="38">
        <f t="shared" si="2"/>
        <v>0</v>
      </c>
    </row>
    <row r="45" spans="1:9" s="37" customFormat="1" ht="12" customHeight="1" x14ac:dyDescent="0.3">
      <c r="A45" s="36">
        <v>25</v>
      </c>
      <c r="B45" s="47" t="s">
        <v>35</v>
      </c>
      <c r="C45" s="47" t="s">
        <v>60</v>
      </c>
      <c r="D45" s="36">
        <v>50</v>
      </c>
      <c r="E45" s="35">
        <v>3.08</v>
      </c>
      <c r="F45" s="35">
        <f t="shared" si="0"/>
        <v>154</v>
      </c>
      <c r="G45" s="40">
        <f t="shared" si="1"/>
        <v>308</v>
      </c>
      <c r="H45" s="41"/>
      <c r="I45" s="38">
        <f t="shared" si="2"/>
        <v>0</v>
      </c>
    </row>
    <row r="46" spans="1:9" s="39" customFormat="1" ht="12" customHeight="1" x14ac:dyDescent="0.3">
      <c r="A46" s="36">
        <v>26</v>
      </c>
      <c r="B46" s="47" t="s">
        <v>35</v>
      </c>
      <c r="C46" s="47" t="s">
        <v>61</v>
      </c>
      <c r="D46" s="36">
        <v>50</v>
      </c>
      <c r="E46" s="35">
        <v>3.08</v>
      </c>
      <c r="F46" s="35">
        <f t="shared" si="0"/>
        <v>154</v>
      </c>
      <c r="G46" s="40">
        <f t="shared" si="1"/>
        <v>308</v>
      </c>
      <c r="H46" s="41"/>
      <c r="I46" s="38">
        <f t="shared" si="2"/>
        <v>0</v>
      </c>
    </row>
    <row r="47" spans="1:9" s="37" customFormat="1" ht="12" customHeight="1" x14ac:dyDescent="0.3">
      <c r="A47" s="36">
        <v>27</v>
      </c>
      <c r="B47" s="47" t="s">
        <v>35</v>
      </c>
      <c r="C47" s="47" t="s">
        <v>62</v>
      </c>
      <c r="D47" s="36">
        <v>50</v>
      </c>
      <c r="E47" s="35">
        <v>3.35</v>
      </c>
      <c r="F47" s="35">
        <f t="shared" si="0"/>
        <v>167.5</v>
      </c>
      <c r="G47" s="40">
        <f t="shared" si="1"/>
        <v>335</v>
      </c>
      <c r="H47" s="41"/>
      <c r="I47" s="38">
        <f t="shared" si="2"/>
        <v>0</v>
      </c>
    </row>
    <row r="48" spans="1:9" s="39" customFormat="1" ht="12" customHeight="1" x14ac:dyDescent="0.3">
      <c r="A48" s="36">
        <v>28</v>
      </c>
      <c r="B48" s="47" t="s">
        <v>35</v>
      </c>
      <c r="C48" s="47" t="s">
        <v>63</v>
      </c>
      <c r="D48" s="36">
        <v>50</v>
      </c>
      <c r="E48" s="35">
        <v>3.35</v>
      </c>
      <c r="F48" s="35">
        <f t="shared" si="0"/>
        <v>167.5</v>
      </c>
      <c r="G48" s="40">
        <f t="shared" si="1"/>
        <v>335</v>
      </c>
      <c r="H48" s="41"/>
      <c r="I48" s="38">
        <f t="shared" si="2"/>
        <v>0</v>
      </c>
    </row>
    <row r="49" spans="1:9" s="37" customFormat="1" ht="12" customHeight="1" x14ac:dyDescent="0.3">
      <c r="A49" s="36">
        <v>29</v>
      </c>
      <c r="B49" s="47" t="s">
        <v>35</v>
      </c>
      <c r="C49" s="47" t="s">
        <v>64</v>
      </c>
      <c r="D49" s="36">
        <v>50</v>
      </c>
      <c r="E49" s="35">
        <v>3.08</v>
      </c>
      <c r="F49" s="35">
        <f t="shared" si="0"/>
        <v>154</v>
      </c>
      <c r="G49" s="40">
        <f t="shared" si="1"/>
        <v>308</v>
      </c>
      <c r="H49" s="41"/>
      <c r="I49" s="38">
        <f t="shared" si="2"/>
        <v>0</v>
      </c>
    </row>
    <row r="50" spans="1:9" s="39" customFormat="1" ht="12" customHeight="1" x14ac:dyDescent="0.3">
      <c r="A50" s="36">
        <v>30</v>
      </c>
      <c r="B50" s="47" t="s">
        <v>65</v>
      </c>
      <c r="C50" s="47" t="s">
        <v>66</v>
      </c>
      <c r="D50" s="36">
        <v>50</v>
      </c>
      <c r="E50" s="35">
        <v>3.35</v>
      </c>
      <c r="F50" s="35">
        <f t="shared" si="0"/>
        <v>167.5</v>
      </c>
      <c r="G50" s="40">
        <f t="shared" si="1"/>
        <v>335</v>
      </c>
      <c r="H50" s="41"/>
      <c r="I50" s="38">
        <f t="shared" si="2"/>
        <v>0</v>
      </c>
    </row>
    <row r="51" spans="1:9" s="37" customFormat="1" ht="12" customHeight="1" x14ac:dyDescent="0.3">
      <c r="A51" s="36">
        <v>31</v>
      </c>
      <c r="B51" s="47" t="s">
        <v>65</v>
      </c>
      <c r="C51" s="47" t="s">
        <v>67</v>
      </c>
      <c r="D51" s="36">
        <v>50</v>
      </c>
      <c r="E51" s="35">
        <v>2.82</v>
      </c>
      <c r="F51" s="35">
        <f t="shared" si="0"/>
        <v>141</v>
      </c>
      <c r="G51" s="40">
        <f t="shared" si="1"/>
        <v>282</v>
      </c>
      <c r="H51" s="41"/>
      <c r="I51" s="38">
        <f t="shared" si="2"/>
        <v>0</v>
      </c>
    </row>
    <row r="52" spans="1:9" s="39" customFormat="1" ht="12" customHeight="1" x14ac:dyDescent="0.3">
      <c r="A52" s="36">
        <v>32</v>
      </c>
      <c r="B52" s="47" t="s">
        <v>65</v>
      </c>
      <c r="C52" s="47" t="s">
        <v>68</v>
      </c>
      <c r="D52" s="36">
        <v>50</v>
      </c>
      <c r="E52" s="35">
        <v>2.82</v>
      </c>
      <c r="F52" s="35">
        <f t="shared" si="0"/>
        <v>141</v>
      </c>
      <c r="G52" s="40">
        <f t="shared" si="1"/>
        <v>282</v>
      </c>
      <c r="H52" s="41"/>
      <c r="I52" s="38">
        <f t="shared" si="2"/>
        <v>0</v>
      </c>
    </row>
    <row r="53" spans="1:9" s="37" customFormat="1" ht="12" customHeight="1" x14ac:dyDescent="0.3">
      <c r="A53" s="36">
        <v>33</v>
      </c>
      <c r="B53" s="47" t="s">
        <v>65</v>
      </c>
      <c r="C53" s="47" t="s">
        <v>69</v>
      </c>
      <c r="D53" s="36">
        <v>50</v>
      </c>
      <c r="E53" s="35">
        <v>3.01</v>
      </c>
      <c r="F53" s="35">
        <f t="shared" si="0"/>
        <v>150.5</v>
      </c>
      <c r="G53" s="40">
        <f t="shared" si="1"/>
        <v>301</v>
      </c>
      <c r="H53" s="41"/>
      <c r="I53" s="38">
        <f t="shared" si="2"/>
        <v>0</v>
      </c>
    </row>
    <row r="54" spans="1:9" s="39" customFormat="1" ht="12" customHeight="1" x14ac:dyDescent="0.3">
      <c r="A54" s="36">
        <v>34</v>
      </c>
      <c r="B54" s="47" t="s">
        <v>65</v>
      </c>
      <c r="C54" s="47" t="s">
        <v>70</v>
      </c>
      <c r="D54" s="36">
        <v>50</v>
      </c>
      <c r="E54" s="35">
        <v>3.21</v>
      </c>
      <c r="F54" s="35">
        <f t="shared" si="0"/>
        <v>160.5</v>
      </c>
      <c r="G54" s="40">
        <f t="shared" si="1"/>
        <v>321</v>
      </c>
      <c r="H54" s="41"/>
      <c r="I54" s="38">
        <f t="shared" si="2"/>
        <v>0</v>
      </c>
    </row>
    <row r="55" spans="1:9" s="37" customFormat="1" ht="12" customHeight="1" x14ac:dyDescent="0.3">
      <c r="A55" s="36">
        <v>35</v>
      </c>
      <c r="B55" s="47" t="s">
        <v>65</v>
      </c>
      <c r="C55" s="47" t="s">
        <v>71</v>
      </c>
      <c r="D55" s="36">
        <v>50</v>
      </c>
      <c r="E55" s="35">
        <v>3.01</v>
      </c>
      <c r="F55" s="35">
        <f t="shared" si="0"/>
        <v>150.5</v>
      </c>
      <c r="G55" s="40">
        <f t="shared" si="1"/>
        <v>301</v>
      </c>
      <c r="H55" s="41"/>
      <c r="I55" s="38">
        <f t="shared" si="2"/>
        <v>0</v>
      </c>
    </row>
    <row r="56" spans="1:9" s="39" customFormat="1" ht="12" customHeight="1" x14ac:dyDescent="0.3">
      <c r="A56" s="36">
        <v>36</v>
      </c>
      <c r="B56" s="47" t="s">
        <v>65</v>
      </c>
      <c r="C56" s="47" t="s">
        <v>72</v>
      </c>
      <c r="D56" s="36">
        <v>50</v>
      </c>
      <c r="E56" s="35">
        <v>2.82</v>
      </c>
      <c r="F56" s="35">
        <f t="shared" si="0"/>
        <v>141</v>
      </c>
      <c r="G56" s="40">
        <f t="shared" si="1"/>
        <v>282</v>
      </c>
      <c r="H56" s="41"/>
      <c r="I56" s="38">
        <f t="shared" si="2"/>
        <v>0</v>
      </c>
    </row>
    <row r="57" spans="1:9" s="37" customFormat="1" ht="12" customHeight="1" x14ac:dyDescent="0.3">
      <c r="A57" s="36">
        <v>37</v>
      </c>
      <c r="B57" s="47" t="s">
        <v>65</v>
      </c>
      <c r="C57" s="47" t="s">
        <v>73</v>
      </c>
      <c r="D57" s="36">
        <v>50</v>
      </c>
      <c r="E57" s="35">
        <v>2.82</v>
      </c>
      <c r="F57" s="35">
        <f t="shared" si="0"/>
        <v>141</v>
      </c>
      <c r="G57" s="40">
        <f t="shared" si="1"/>
        <v>282</v>
      </c>
      <c r="H57" s="41"/>
      <c r="I57" s="38">
        <f t="shared" si="2"/>
        <v>0</v>
      </c>
    </row>
    <row r="58" spans="1:9" s="39" customFormat="1" ht="12" customHeight="1" x14ac:dyDescent="0.3">
      <c r="A58" s="36">
        <v>38</v>
      </c>
      <c r="B58" s="47" t="s">
        <v>65</v>
      </c>
      <c r="C58" s="47" t="s">
        <v>74</v>
      </c>
      <c r="D58" s="36">
        <v>50</v>
      </c>
      <c r="E58" s="35">
        <v>3.01</v>
      </c>
      <c r="F58" s="35">
        <f t="shared" si="0"/>
        <v>150.5</v>
      </c>
      <c r="G58" s="40">
        <f t="shared" si="1"/>
        <v>301</v>
      </c>
      <c r="H58" s="41"/>
      <c r="I58" s="38">
        <f t="shared" si="2"/>
        <v>0</v>
      </c>
    </row>
    <row r="59" spans="1:9" s="37" customFormat="1" ht="12" customHeight="1" x14ac:dyDescent="0.3">
      <c r="A59" s="36">
        <v>39</v>
      </c>
      <c r="B59" s="47" t="s">
        <v>65</v>
      </c>
      <c r="C59" s="47" t="s">
        <v>75</v>
      </c>
      <c r="D59" s="36">
        <v>50</v>
      </c>
      <c r="E59" s="35">
        <v>3.21</v>
      </c>
      <c r="F59" s="35">
        <f t="shared" si="0"/>
        <v>160.5</v>
      </c>
      <c r="G59" s="40">
        <f t="shared" si="1"/>
        <v>321</v>
      </c>
      <c r="H59" s="41"/>
      <c r="I59" s="38">
        <f t="shared" si="2"/>
        <v>0</v>
      </c>
    </row>
    <row r="60" spans="1:9" s="39" customFormat="1" ht="12" customHeight="1" x14ac:dyDescent="0.3">
      <c r="A60" s="36">
        <v>40</v>
      </c>
      <c r="B60" s="47" t="s">
        <v>65</v>
      </c>
      <c r="C60" s="47" t="s">
        <v>76</v>
      </c>
      <c r="D60" s="36">
        <v>50</v>
      </c>
      <c r="E60" s="35">
        <v>2.82</v>
      </c>
      <c r="F60" s="35">
        <f t="shared" si="0"/>
        <v>141</v>
      </c>
      <c r="G60" s="40">
        <f t="shared" si="1"/>
        <v>282</v>
      </c>
      <c r="H60" s="41"/>
      <c r="I60" s="38">
        <f t="shared" si="2"/>
        <v>0</v>
      </c>
    </row>
    <row r="61" spans="1:9" s="37" customFormat="1" ht="12" customHeight="1" x14ac:dyDescent="0.3">
      <c r="A61" s="36">
        <v>41</v>
      </c>
      <c r="B61" s="47" t="s">
        <v>65</v>
      </c>
      <c r="C61" s="47" t="s">
        <v>77</v>
      </c>
      <c r="D61" s="36">
        <v>50</v>
      </c>
      <c r="E61" s="35">
        <v>3.21</v>
      </c>
      <c r="F61" s="35">
        <f t="shared" si="0"/>
        <v>160.5</v>
      </c>
      <c r="G61" s="40">
        <f t="shared" si="1"/>
        <v>321</v>
      </c>
      <c r="H61" s="41"/>
      <c r="I61" s="38">
        <f t="shared" si="2"/>
        <v>0</v>
      </c>
    </row>
    <row r="62" spans="1:9" s="39" customFormat="1" ht="12" customHeight="1" x14ac:dyDescent="0.3">
      <c r="A62" s="36">
        <v>42</v>
      </c>
      <c r="B62" s="47" t="s">
        <v>65</v>
      </c>
      <c r="C62" s="47" t="s">
        <v>78</v>
      </c>
      <c r="D62" s="36">
        <v>50</v>
      </c>
      <c r="E62" s="35">
        <v>3.35</v>
      </c>
      <c r="F62" s="35">
        <f t="shared" si="0"/>
        <v>167.5</v>
      </c>
      <c r="G62" s="40">
        <f t="shared" si="1"/>
        <v>335</v>
      </c>
      <c r="H62" s="41"/>
      <c r="I62" s="38">
        <f t="shared" si="2"/>
        <v>0</v>
      </c>
    </row>
    <row r="63" spans="1:9" s="37" customFormat="1" ht="12" customHeight="1" x14ac:dyDescent="0.3">
      <c r="A63" s="36">
        <v>43</v>
      </c>
      <c r="B63" s="47" t="s">
        <v>65</v>
      </c>
      <c r="C63" s="47" t="s">
        <v>79</v>
      </c>
      <c r="D63" s="36">
        <v>50</v>
      </c>
      <c r="E63" s="35">
        <v>3.35</v>
      </c>
      <c r="F63" s="35">
        <f t="shared" si="0"/>
        <v>167.5</v>
      </c>
      <c r="G63" s="40">
        <f t="shared" si="1"/>
        <v>335</v>
      </c>
      <c r="H63" s="41"/>
      <c r="I63" s="38">
        <f t="shared" si="2"/>
        <v>0</v>
      </c>
    </row>
    <row r="64" spans="1:9" s="39" customFormat="1" ht="12" customHeight="1" x14ac:dyDescent="0.3">
      <c r="A64" s="36">
        <v>44</v>
      </c>
      <c r="B64" s="47" t="s">
        <v>65</v>
      </c>
      <c r="C64" s="47" t="s">
        <v>80</v>
      </c>
      <c r="D64" s="36">
        <v>50</v>
      </c>
      <c r="E64" s="35">
        <v>3.35</v>
      </c>
      <c r="F64" s="35">
        <f t="shared" si="0"/>
        <v>167.5</v>
      </c>
      <c r="G64" s="40">
        <f t="shared" si="1"/>
        <v>335</v>
      </c>
      <c r="H64" s="41"/>
      <c r="I64" s="38">
        <f t="shared" si="2"/>
        <v>0</v>
      </c>
    </row>
    <row r="65" spans="1:9" s="37" customFormat="1" ht="12" customHeight="1" x14ac:dyDescent="0.3">
      <c r="A65" s="36">
        <v>45</v>
      </c>
      <c r="B65" s="47" t="s">
        <v>65</v>
      </c>
      <c r="C65" s="47" t="s">
        <v>81</v>
      </c>
      <c r="D65" s="36">
        <v>50</v>
      </c>
      <c r="E65" s="35">
        <v>3.01</v>
      </c>
      <c r="F65" s="35">
        <f t="shared" si="0"/>
        <v>150.5</v>
      </c>
      <c r="G65" s="40">
        <f t="shared" si="1"/>
        <v>301</v>
      </c>
      <c r="H65" s="41"/>
      <c r="I65" s="38">
        <f t="shared" si="2"/>
        <v>0</v>
      </c>
    </row>
    <row r="66" spans="1:9" s="39" customFormat="1" ht="12" customHeight="1" x14ac:dyDescent="0.3">
      <c r="A66" s="36">
        <v>46</v>
      </c>
      <c r="B66" s="47" t="s">
        <v>65</v>
      </c>
      <c r="C66" s="47" t="s">
        <v>82</v>
      </c>
      <c r="D66" s="36">
        <v>50</v>
      </c>
      <c r="E66" s="35">
        <v>2.82</v>
      </c>
      <c r="F66" s="35">
        <f t="shared" si="0"/>
        <v>141</v>
      </c>
      <c r="G66" s="40">
        <f t="shared" si="1"/>
        <v>282</v>
      </c>
      <c r="H66" s="41"/>
      <c r="I66" s="38">
        <f t="shared" si="2"/>
        <v>0</v>
      </c>
    </row>
    <row r="67" spans="1:9" s="37" customFormat="1" ht="12" customHeight="1" x14ac:dyDescent="0.3">
      <c r="A67" s="36">
        <v>47</v>
      </c>
      <c r="B67" s="47" t="s">
        <v>65</v>
      </c>
      <c r="C67" s="47" t="s">
        <v>83</v>
      </c>
      <c r="D67" s="36">
        <v>50</v>
      </c>
      <c r="E67" s="35">
        <v>3.01</v>
      </c>
      <c r="F67" s="35">
        <f t="shared" si="0"/>
        <v>150.5</v>
      </c>
      <c r="G67" s="40">
        <f t="shared" si="1"/>
        <v>301</v>
      </c>
      <c r="H67" s="41"/>
      <c r="I67" s="38">
        <f t="shared" si="2"/>
        <v>0</v>
      </c>
    </row>
    <row r="68" spans="1:9" s="39" customFormat="1" ht="12" customHeight="1" x14ac:dyDescent="0.3">
      <c r="A68" s="36">
        <v>48</v>
      </c>
      <c r="B68" s="47" t="s">
        <v>65</v>
      </c>
      <c r="C68" s="47" t="s">
        <v>84</v>
      </c>
      <c r="D68" s="36">
        <v>50</v>
      </c>
      <c r="E68" s="35">
        <v>3.01</v>
      </c>
      <c r="F68" s="35">
        <f t="shared" si="0"/>
        <v>150.5</v>
      </c>
      <c r="G68" s="40">
        <f t="shared" si="1"/>
        <v>301</v>
      </c>
      <c r="H68" s="41"/>
      <c r="I68" s="38">
        <f t="shared" si="2"/>
        <v>0</v>
      </c>
    </row>
    <row r="69" spans="1:9" s="37" customFormat="1" ht="12" customHeight="1" x14ac:dyDescent="0.3">
      <c r="A69" s="36">
        <v>49</v>
      </c>
      <c r="B69" s="47" t="s">
        <v>65</v>
      </c>
      <c r="C69" s="47" t="s">
        <v>85</v>
      </c>
      <c r="D69" s="36">
        <v>50</v>
      </c>
      <c r="E69" s="35">
        <v>3.75</v>
      </c>
      <c r="F69" s="35">
        <f t="shared" si="0"/>
        <v>187.5</v>
      </c>
      <c r="G69" s="40">
        <f t="shared" si="1"/>
        <v>375</v>
      </c>
      <c r="H69" s="41"/>
      <c r="I69" s="38">
        <f t="shared" si="2"/>
        <v>0</v>
      </c>
    </row>
    <row r="70" spans="1:9" s="39" customFormat="1" ht="12" customHeight="1" x14ac:dyDescent="0.3">
      <c r="A70" s="36">
        <v>50</v>
      </c>
      <c r="B70" s="47" t="s">
        <v>65</v>
      </c>
      <c r="C70" s="47" t="s">
        <v>86</v>
      </c>
      <c r="D70" s="36">
        <v>50</v>
      </c>
      <c r="E70" s="35">
        <v>3.75</v>
      </c>
      <c r="F70" s="35">
        <f t="shared" si="0"/>
        <v>187.5</v>
      </c>
      <c r="G70" s="40">
        <f t="shared" si="1"/>
        <v>375</v>
      </c>
      <c r="H70" s="41"/>
      <c r="I70" s="38">
        <f t="shared" si="2"/>
        <v>0</v>
      </c>
    </row>
    <row r="71" spans="1:9" s="37" customFormat="1" ht="12" customHeight="1" x14ac:dyDescent="0.3">
      <c r="A71" s="36">
        <v>51</v>
      </c>
      <c r="B71" s="47" t="s">
        <v>65</v>
      </c>
      <c r="C71" s="47" t="s">
        <v>87</v>
      </c>
      <c r="D71" s="36">
        <v>50</v>
      </c>
      <c r="E71" s="35">
        <v>3.01</v>
      </c>
      <c r="F71" s="35">
        <f t="shared" si="0"/>
        <v>150.5</v>
      </c>
      <c r="G71" s="40">
        <f t="shared" si="1"/>
        <v>301</v>
      </c>
      <c r="H71" s="41"/>
      <c r="I71" s="38">
        <f t="shared" si="2"/>
        <v>0</v>
      </c>
    </row>
    <row r="72" spans="1:9" s="39" customFormat="1" ht="12" customHeight="1" x14ac:dyDescent="0.3">
      <c r="A72" s="36">
        <v>52</v>
      </c>
      <c r="B72" s="47" t="s">
        <v>65</v>
      </c>
      <c r="C72" s="47" t="s">
        <v>88</v>
      </c>
      <c r="D72" s="36">
        <v>50</v>
      </c>
      <c r="E72" s="35">
        <v>2.82</v>
      </c>
      <c r="F72" s="35">
        <f t="shared" si="0"/>
        <v>141</v>
      </c>
      <c r="G72" s="40">
        <f t="shared" si="1"/>
        <v>282</v>
      </c>
      <c r="H72" s="41"/>
      <c r="I72" s="38">
        <f t="shared" si="2"/>
        <v>0</v>
      </c>
    </row>
    <row r="73" spans="1:9" s="37" customFormat="1" ht="12" customHeight="1" x14ac:dyDescent="0.3">
      <c r="A73" s="36">
        <v>53</v>
      </c>
      <c r="B73" s="47" t="s">
        <v>65</v>
      </c>
      <c r="C73" s="47" t="s">
        <v>89</v>
      </c>
      <c r="D73" s="36">
        <v>50</v>
      </c>
      <c r="E73" s="35">
        <v>3.01</v>
      </c>
      <c r="F73" s="35">
        <f t="shared" si="0"/>
        <v>150.5</v>
      </c>
      <c r="G73" s="40">
        <f t="shared" si="1"/>
        <v>301</v>
      </c>
      <c r="H73" s="41"/>
      <c r="I73" s="38">
        <f t="shared" si="2"/>
        <v>0</v>
      </c>
    </row>
    <row r="74" spans="1:9" s="39" customFormat="1" ht="12" customHeight="1" x14ac:dyDescent="0.3">
      <c r="A74" s="36">
        <v>54</v>
      </c>
      <c r="B74" s="47" t="s">
        <v>65</v>
      </c>
      <c r="C74" s="47" t="s">
        <v>90</v>
      </c>
      <c r="D74" s="36">
        <v>50</v>
      </c>
      <c r="E74" s="35">
        <v>2.82</v>
      </c>
      <c r="F74" s="35">
        <f t="shared" si="0"/>
        <v>141</v>
      </c>
      <c r="G74" s="40">
        <f t="shared" si="1"/>
        <v>282</v>
      </c>
      <c r="H74" s="41"/>
      <c r="I74" s="38">
        <f t="shared" si="2"/>
        <v>0</v>
      </c>
    </row>
    <row r="75" spans="1:9" s="37" customFormat="1" ht="12" customHeight="1" x14ac:dyDescent="0.3">
      <c r="A75" s="36">
        <v>55</v>
      </c>
      <c r="B75" s="47" t="s">
        <v>65</v>
      </c>
      <c r="C75" s="47" t="s">
        <v>91</v>
      </c>
      <c r="D75" s="36">
        <v>50</v>
      </c>
      <c r="E75" s="35">
        <v>3.01</v>
      </c>
      <c r="F75" s="35">
        <f t="shared" si="0"/>
        <v>150.5</v>
      </c>
      <c r="G75" s="40">
        <f t="shared" si="1"/>
        <v>301</v>
      </c>
      <c r="H75" s="41"/>
      <c r="I75" s="38">
        <f t="shared" si="2"/>
        <v>0</v>
      </c>
    </row>
    <row r="76" spans="1:9" s="39" customFormat="1" ht="12" customHeight="1" x14ac:dyDescent="0.3">
      <c r="A76" s="36">
        <v>56</v>
      </c>
      <c r="B76" s="47" t="s">
        <v>65</v>
      </c>
      <c r="C76" s="47" t="s">
        <v>92</v>
      </c>
      <c r="D76" s="36">
        <v>50</v>
      </c>
      <c r="E76" s="35">
        <v>3.01</v>
      </c>
      <c r="F76" s="35">
        <f t="shared" si="0"/>
        <v>150.5</v>
      </c>
      <c r="G76" s="40">
        <f t="shared" si="1"/>
        <v>301</v>
      </c>
      <c r="H76" s="41"/>
      <c r="I76" s="38">
        <f t="shared" si="2"/>
        <v>0</v>
      </c>
    </row>
    <row r="77" spans="1:9" s="37" customFormat="1" ht="12" customHeight="1" x14ac:dyDescent="0.3">
      <c r="A77" s="36">
        <v>57</v>
      </c>
      <c r="B77" s="47" t="s">
        <v>65</v>
      </c>
      <c r="C77" s="47" t="s">
        <v>93</v>
      </c>
      <c r="D77" s="36">
        <v>50</v>
      </c>
      <c r="E77" s="35">
        <v>2.82</v>
      </c>
      <c r="F77" s="35">
        <f t="shared" si="0"/>
        <v>141</v>
      </c>
      <c r="G77" s="40">
        <f t="shared" si="1"/>
        <v>282</v>
      </c>
      <c r="H77" s="41"/>
      <c r="I77" s="38">
        <f t="shared" si="2"/>
        <v>0</v>
      </c>
    </row>
    <row r="78" spans="1:9" s="39" customFormat="1" ht="12" customHeight="1" x14ac:dyDescent="0.3">
      <c r="A78" s="36">
        <v>58</v>
      </c>
      <c r="B78" s="47" t="s">
        <v>65</v>
      </c>
      <c r="C78" s="47" t="s">
        <v>94</v>
      </c>
      <c r="D78" s="36">
        <v>50</v>
      </c>
      <c r="E78" s="35">
        <v>2.82</v>
      </c>
      <c r="F78" s="35">
        <f t="shared" si="0"/>
        <v>141</v>
      </c>
      <c r="G78" s="40">
        <f t="shared" si="1"/>
        <v>282</v>
      </c>
      <c r="H78" s="41"/>
      <c r="I78" s="38">
        <f t="shared" si="2"/>
        <v>0</v>
      </c>
    </row>
    <row r="79" spans="1:9" s="37" customFormat="1" ht="12" customHeight="1" x14ac:dyDescent="0.3">
      <c r="A79" s="36">
        <v>59</v>
      </c>
      <c r="B79" s="47" t="s">
        <v>65</v>
      </c>
      <c r="C79" s="47" t="s">
        <v>95</v>
      </c>
      <c r="D79" s="36">
        <v>50</v>
      </c>
      <c r="E79" s="35">
        <v>3.01</v>
      </c>
      <c r="F79" s="35">
        <f t="shared" si="0"/>
        <v>150.5</v>
      </c>
      <c r="G79" s="40">
        <f t="shared" si="1"/>
        <v>301</v>
      </c>
      <c r="H79" s="41"/>
      <c r="I79" s="38">
        <f t="shared" si="2"/>
        <v>0</v>
      </c>
    </row>
    <row r="80" spans="1:9" s="39" customFormat="1" ht="12" customHeight="1" x14ac:dyDescent="0.3">
      <c r="A80" s="36">
        <v>60</v>
      </c>
      <c r="B80" s="47" t="s">
        <v>65</v>
      </c>
      <c r="C80" s="47" t="s">
        <v>96</v>
      </c>
      <c r="D80" s="36">
        <v>50</v>
      </c>
      <c r="E80" s="35">
        <v>2.82</v>
      </c>
      <c r="F80" s="35">
        <f t="shared" si="0"/>
        <v>141</v>
      </c>
      <c r="G80" s="40">
        <f t="shared" si="1"/>
        <v>282</v>
      </c>
      <c r="H80" s="41"/>
      <c r="I80" s="38">
        <f t="shared" si="2"/>
        <v>0</v>
      </c>
    </row>
    <row r="81" spans="1:9" s="37" customFormat="1" ht="12" customHeight="1" x14ac:dyDescent="0.3">
      <c r="A81" s="36">
        <v>61</v>
      </c>
      <c r="B81" s="47" t="s">
        <v>65</v>
      </c>
      <c r="C81" s="47" t="s">
        <v>97</v>
      </c>
      <c r="D81" s="36">
        <v>50</v>
      </c>
      <c r="E81" s="35">
        <v>2.82</v>
      </c>
      <c r="F81" s="35">
        <f t="shared" si="0"/>
        <v>141</v>
      </c>
      <c r="G81" s="40">
        <f t="shared" si="1"/>
        <v>282</v>
      </c>
      <c r="H81" s="41"/>
      <c r="I81" s="38">
        <f t="shared" si="2"/>
        <v>0</v>
      </c>
    </row>
    <row r="82" spans="1:9" s="39" customFormat="1" ht="12" customHeight="1" x14ac:dyDescent="0.3">
      <c r="A82" s="36">
        <v>62</v>
      </c>
      <c r="B82" s="47" t="s">
        <v>98</v>
      </c>
      <c r="C82" s="47" t="s">
        <v>99</v>
      </c>
      <c r="D82" s="36">
        <v>50</v>
      </c>
      <c r="E82" s="35">
        <v>3.08</v>
      </c>
      <c r="F82" s="35">
        <f t="shared" si="0"/>
        <v>154</v>
      </c>
      <c r="G82" s="40">
        <f t="shared" si="1"/>
        <v>308</v>
      </c>
      <c r="H82" s="41"/>
      <c r="I82" s="38">
        <f t="shared" si="2"/>
        <v>0</v>
      </c>
    </row>
    <row r="83" spans="1:9" s="37" customFormat="1" ht="12" customHeight="1" x14ac:dyDescent="0.3">
      <c r="A83" s="36">
        <v>63</v>
      </c>
      <c r="B83" s="47" t="s">
        <v>98</v>
      </c>
      <c r="C83" s="47" t="s">
        <v>100</v>
      </c>
      <c r="D83" s="36">
        <v>50</v>
      </c>
      <c r="E83" s="35">
        <v>3.08</v>
      </c>
      <c r="F83" s="35">
        <f t="shared" si="0"/>
        <v>154</v>
      </c>
      <c r="G83" s="40">
        <f t="shared" si="1"/>
        <v>308</v>
      </c>
      <c r="H83" s="41"/>
      <c r="I83" s="38">
        <f t="shared" si="2"/>
        <v>0</v>
      </c>
    </row>
    <row r="84" spans="1:9" s="39" customFormat="1" ht="12" customHeight="1" x14ac:dyDescent="0.3">
      <c r="A84" s="36">
        <v>64</v>
      </c>
      <c r="B84" s="47" t="s">
        <v>98</v>
      </c>
      <c r="C84" s="47" t="s">
        <v>101</v>
      </c>
      <c r="D84" s="36">
        <v>50</v>
      </c>
      <c r="E84" s="35">
        <v>3.08</v>
      </c>
      <c r="F84" s="35">
        <f t="shared" si="0"/>
        <v>154</v>
      </c>
      <c r="G84" s="40">
        <f t="shared" si="1"/>
        <v>308</v>
      </c>
      <c r="H84" s="41"/>
      <c r="I84" s="38">
        <f t="shared" si="2"/>
        <v>0</v>
      </c>
    </row>
    <row r="85" spans="1:9" s="37" customFormat="1" ht="12" customHeight="1" x14ac:dyDescent="0.3">
      <c r="A85" s="36">
        <v>65</v>
      </c>
      <c r="B85" s="47" t="s">
        <v>98</v>
      </c>
      <c r="C85" s="47" t="s">
        <v>102</v>
      </c>
      <c r="D85" s="36">
        <v>50</v>
      </c>
      <c r="E85" s="35">
        <v>3.08</v>
      </c>
      <c r="F85" s="35">
        <f t="shared" si="0"/>
        <v>154</v>
      </c>
      <c r="G85" s="40">
        <f t="shared" si="1"/>
        <v>308</v>
      </c>
      <c r="H85" s="41"/>
      <c r="I85" s="38">
        <f t="shared" si="2"/>
        <v>0</v>
      </c>
    </row>
    <row r="86" spans="1:9" s="39" customFormat="1" ht="12" customHeight="1" x14ac:dyDescent="0.3">
      <c r="A86" s="36">
        <v>66</v>
      </c>
      <c r="B86" s="47" t="s">
        <v>98</v>
      </c>
      <c r="C86" s="47" t="s">
        <v>103</v>
      </c>
      <c r="D86" s="36">
        <v>50</v>
      </c>
      <c r="E86" s="35">
        <v>3.08</v>
      </c>
      <c r="F86" s="35">
        <f t="shared" ref="F86:F149" si="3">E86*D86</f>
        <v>154</v>
      </c>
      <c r="G86" s="40">
        <f t="shared" ref="G86:G149" si="4">E86*100</f>
        <v>308</v>
      </c>
      <c r="H86" s="41"/>
      <c r="I86" s="38">
        <f t="shared" ref="I86:I149" si="5">H86*E86</f>
        <v>0</v>
      </c>
    </row>
    <row r="87" spans="1:9" s="37" customFormat="1" ht="12" customHeight="1" x14ac:dyDescent="0.3">
      <c r="A87" s="36">
        <v>67</v>
      </c>
      <c r="B87" s="47" t="s">
        <v>98</v>
      </c>
      <c r="C87" s="47" t="s">
        <v>104</v>
      </c>
      <c r="D87" s="36">
        <v>50</v>
      </c>
      <c r="E87" s="35">
        <v>3.35</v>
      </c>
      <c r="F87" s="35">
        <f t="shared" si="3"/>
        <v>167.5</v>
      </c>
      <c r="G87" s="40">
        <f t="shared" si="4"/>
        <v>335</v>
      </c>
      <c r="H87" s="41"/>
      <c r="I87" s="38">
        <f t="shared" si="5"/>
        <v>0</v>
      </c>
    </row>
    <row r="88" spans="1:9" s="39" customFormat="1" ht="12" customHeight="1" x14ac:dyDescent="0.3">
      <c r="A88" s="36">
        <v>68</v>
      </c>
      <c r="B88" s="47" t="s">
        <v>105</v>
      </c>
      <c r="C88" s="47" t="s">
        <v>106</v>
      </c>
      <c r="D88" s="36">
        <v>50</v>
      </c>
      <c r="E88" s="35">
        <v>2.82</v>
      </c>
      <c r="F88" s="35">
        <f t="shared" si="3"/>
        <v>141</v>
      </c>
      <c r="G88" s="40">
        <f t="shared" si="4"/>
        <v>282</v>
      </c>
      <c r="H88" s="41"/>
      <c r="I88" s="38">
        <f t="shared" si="5"/>
        <v>0</v>
      </c>
    </row>
    <row r="89" spans="1:9" s="37" customFormat="1" ht="12" customHeight="1" x14ac:dyDescent="0.3">
      <c r="A89" s="36">
        <v>69</v>
      </c>
      <c r="B89" s="47" t="s">
        <v>105</v>
      </c>
      <c r="C89" s="47" t="s">
        <v>107</v>
      </c>
      <c r="D89" s="36">
        <v>50</v>
      </c>
      <c r="E89" s="35">
        <v>3.01</v>
      </c>
      <c r="F89" s="35">
        <f t="shared" si="3"/>
        <v>150.5</v>
      </c>
      <c r="G89" s="40">
        <f t="shared" si="4"/>
        <v>301</v>
      </c>
      <c r="H89" s="41"/>
      <c r="I89" s="38">
        <f t="shared" si="5"/>
        <v>0</v>
      </c>
    </row>
    <row r="90" spans="1:9" s="39" customFormat="1" ht="12" customHeight="1" x14ac:dyDescent="0.3">
      <c r="A90" s="36">
        <v>70</v>
      </c>
      <c r="B90" s="47" t="s">
        <v>105</v>
      </c>
      <c r="C90" s="47" t="s">
        <v>108</v>
      </c>
      <c r="D90" s="36">
        <v>50</v>
      </c>
      <c r="E90" s="35">
        <v>3.21</v>
      </c>
      <c r="F90" s="35">
        <f t="shared" si="3"/>
        <v>160.5</v>
      </c>
      <c r="G90" s="40">
        <f t="shared" si="4"/>
        <v>321</v>
      </c>
      <c r="H90" s="41"/>
      <c r="I90" s="38">
        <f t="shared" si="5"/>
        <v>0</v>
      </c>
    </row>
    <row r="91" spans="1:9" s="37" customFormat="1" ht="12" customHeight="1" x14ac:dyDescent="0.3">
      <c r="A91" s="36">
        <v>71</v>
      </c>
      <c r="B91" s="47" t="s">
        <v>105</v>
      </c>
      <c r="C91" s="47" t="s">
        <v>109</v>
      </c>
      <c r="D91" s="36">
        <v>50</v>
      </c>
      <c r="E91" s="35">
        <v>3.01</v>
      </c>
      <c r="F91" s="35">
        <f t="shared" si="3"/>
        <v>150.5</v>
      </c>
      <c r="G91" s="40">
        <f t="shared" si="4"/>
        <v>301</v>
      </c>
      <c r="H91" s="41"/>
      <c r="I91" s="38">
        <f t="shared" si="5"/>
        <v>0</v>
      </c>
    </row>
    <row r="92" spans="1:9" s="39" customFormat="1" ht="12" customHeight="1" x14ac:dyDescent="0.3">
      <c r="A92" s="36">
        <v>72</v>
      </c>
      <c r="B92" s="47" t="s">
        <v>105</v>
      </c>
      <c r="C92" s="47" t="s">
        <v>110</v>
      </c>
      <c r="D92" s="36">
        <v>50</v>
      </c>
      <c r="E92" s="35">
        <v>3.21</v>
      </c>
      <c r="F92" s="35">
        <f t="shared" si="3"/>
        <v>160.5</v>
      </c>
      <c r="G92" s="40">
        <f t="shared" si="4"/>
        <v>321</v>
      </c>
      <c r="H92" s="41"/>
      <c r="I92" s="38">
        <f t="shared" si="5"/>
        <v>0</v>
      </c>
    </row>
    <row r="93" spans="1:9" s="37" customFormat="1" ht="12" customHeight="1" x14ac:dyDescent="0.3">
      <c r="A93" s="36">
        <v>73</v>
      </c>
      <c r="B93" s="47" t="s">
        <v>105</v>
      </c>
      <c r="C93" s="47" t="s">
        <v>111</v>
      </c>
      <c r="D93" s="36">
        <v>50</v>
      </c>
      <c r="E93" s="35">
        <v>2.82</v>
      </c>
      <c r="F93" s="35">
        <f t="shared" si="3"/>
        <v>141</v>
      </c>
      <c r="G93" s="40">
        <f t="shared" si="4"/>
        <v>282</v>
      </c>
      <c r="H93" s="41"/>
      <c r="I93" s="38">
        <f t="shared" si="5"/>
        <v>0</v>
      </c>
    </row>
    <row r="94" spans="1:9" s="39" customFormat="1" ht="12" customHeight="1" x14ac:dyDescent="0.3">
      <c r="A94" s="36">
        <v>74</v>
      </c>
      <c r="B94" s="47" t="s">
        <v>105</v>
      </c>
      <c r="C94" s="47" t="s">
        <v>112</v>
      </c>
      <c r="D94" s="36">
        <v>50</v>
      </c>
      <c r="E94" s="35">
        <v>2.82</v>
      </c>
      <c r="F94" s="35">
        <f t="shared" si="3"/>
        <v>141</v>
      </c>
      <c r="G94" s="40">
        <f t="shared" si="4"/>
        <v>282</v>
      </c>
      <c r="H94" s="41"/>
      <c r="I94" s="38">
        <f t="shared" si="5"/>
        <v>0</v>
      </c>
    </row>
    <row r="95" spans="1:9" s="37" customFormat="1" ht="12" customHeight="1" x14ac:dyDescent="0.3">
      <c r="A95" s="36">
        <v>75</v>
      </c>
      <c r="B95" s="47" t="s">
        <v>105</v>
      </c>
      <c r="C95" s="47" t="s">
        <v>113</v>
      </c>
      <c r="D95" s="36">
        <v>50</v>
      </c>
      <c r="E95" s="35">
        <v>3.01</v>
      </c>
      <c r="F95" s="35">
        <f t="shared" si="3"/>
        <v>150.5</v>
      </c>
      <c r="G95" s="40">
        <f t="shared" si="4"/>
        <v>301</v>
      </c>
      <c r="H95" s="41"/>
      <c r="I95" s="38">
        <f t="shared" si="5"/>
        <v>0</v>
      </c>
    </row>
    <row r="96" spans="1:9" s="39" customFormat="1" ht="12" customHeight="1" x14ac:dyDescent="0.3">
      <c r="A96" s="36">
        <v>76</v>
      </c>
      <c r="B96" s="47" t="s">
        <v>105</v>
      </c>
      <c r="C96" s="47" t="s">
        <v>114</v>
      </c>
      <c r="D96" s="36">
        <v>50</v>
      </c>
      <c r="E96" s="35">
        <v>2.82</v>
      </c>
      <c r="F96" s="35">
        <f t="shared" si="3"/>
        <v>141</v>
      </c>
      <c r="G96" s="40">
        <f t="shared" si="4"/>
        <v>282</v>
      </c>
      <c r="H96" s="41"/>
      <c r="I96" s="38">
        <f t="shared" si="5"/>
        <v>0</v>
      </c>
    </row>
    <row r="97" spans="1:9" s="37" customFormat="1" ht="12" customHeight="1" x14ac:dyDescent="0.3">
      <c r="A97" s="36">
        <v>77</v>
      </c>
      <c r="B97" s="47" t="s">
        <v>105</v>
      </c>
      <c r="C97" s="47" t="s">
        <v>115</v>
      </c>
      <c r="D97" s="36">
        <v>50</v>
      </c>
      <c r="E97" s="35">
        <v>2.82</v>
      </c>
      <c r="F97" s="35">
        <f t="shared" si="3"/>
        <v>141</v>
      </c>
      <c r="G97" s="40">
        <f t="shared" si="4"/>
        <v>282</v>
      </c>
      <c r="H97" s="41"/>
      <c r="I97" s="38">
        <f t="shared" si="5"/>
        <v>0</v>
      </c>
    </row>
    <row r="98" spans="1:9" s="39" customFormat="1" ht="12" customHeight="1" x14ac:dyDescent="0.3">
      <c r="A98" s="36">
        <v>78</v>
      </c>
      <c r="B98" s="47" t="s">
        <v>105</v>
      </c>
      <c r="C98" s="47" t="s">
        <v>116</v>
      </c>
      <c r="D98" s="36">
        <v>50</v>
      </c>
      <c r="E98" s="35">
        <v>3.21</v>
      </c>
      <c r="F98" s="35">
        <f t="shared" si="3"/>
        <v>160.5</v>
      </c>
      <c r="G98" s="40">
        <f t="shared" si="4"/>
        <v>321</v>
      </c>
      <c r="H98" s="41"/>
      <c r="I98" s="38">
        <f t="shared" si="5"/>
        <v>0</v>
      </c>
    </row>
    <row r="99" spans="1:9" s="37" customFormat="1" ht="12" customHeight="1" x14ac:dyDescent="0.3">
      <c r="A99" s="36">
        <v>79</v>
      </c>
      <c r="B99" s="47" t="s">
        <v>105</v>
      </c>
      <c r="C99" s="47" t="s">
        <v>117</v>
      </c>
      <c r="D99" s="36">
        <v>50</v>
      </c>
      <c r="E99" s="35">
        <v>2.82</v>
      </c>
      <c r="F99" s="35">
        <f t="shared" si="3"/>
        <v>141</v>
      </c>
      <c r="G99" s="40">
        <f t="shared" si="4"/>
        <v>282</v>
      </c>
      <c r="H99" s="41"/>
      <c r="I99" s="38">
        <f t="shared" si="5"/>
        <v>0</v>
      </c>
    </row>
    <row r="100" spans="1:9" s="39" customFormat="1" ht="12" customHeight="1" x14ac:dyDescent="0.3">
      <c r="A100" s="36">
        <v>80</v>
      </c>
      <c r="B100" s="47" t="s">
        <v>105</v>
      </c>
      <c r="C100" s="47" t="s">
        <v>118</v>
      </c>
      <c r="D100" s="36">
        <v>50</v>
      </c>
      <c r="E100" s="35">
        <v>2.82</v>
      </c>
      <c r="F100" s="35">
        <f t="shared" si="3"/>
        <v>141</v>
      </c>
      <c r="G100" s="40">
        <f t="shared" si="4"/>
        <v>282</v>
      </c>
      <c r="H100" s="41"/>
      <c r="I100" s="38">
        <f t="shared" si="5"/>
        <v>0</v>
      </c>
    </row>
    <row r="101" spans="1:9" s="37" customFormat="1" ht="12" customHeight="1" x14ac:dyDescent="0.3">
      <c r="A101" s="36">
        <v>81</v>
      </c>
      <c r="B101" s="47" t="s">
        <v>105</v>
      </c>
      <c r="C101" s="47" t="s">
        <v>119</v>
      </c>
      <c r="D101" s="36">
        <v>50</v>
      </c>
      <c r="E101" s="35">
        <v>3.21</v>
      </c>
      <c r="F101" s="35">
        <f t="shared" si="3"/>
        <v>160.5</v>
      </c>
      <c r="G101" s="40">
        <f t="shared" si="4"/>
        <v>321</v>
      </c>
      <c r="H101" s="41"/>
      <c r="I101" s="38">
        <f t="shared" si="5"/>
        <v>0</v>
      </c>
    </row>
    <row r="102" spans="1:9" s="39" customFormat="1" ht="12" customHeight="1" x14ac:dyDescent="0.3">
      <c r="A102" s="36">
        <v>82</v>
      </c>
      <c r="B102" s="47" t="s">
        <v>105</v>
      </c>
      <c r="C102" s="47" t="s">
        <v>120</v>
      </c>
      <c r="D102" s="36">
        <v>50</v>
      </c>
      <c r="E102" s="35">
        <v>3.01</v>
      </c>
      <c r="F102" s="35">
        <f t="shared" si="3"/>
        <v>150.5</v>
      </c>
      <c r="G102" s="40">
        <f t="shared" si="4"/>
        <v>301</v>
      </c>
      <c r="H102" s="41"/>
      <c r="I102" s="38">
        <f t="shared" si="5"/>
        <v>0</v>
      </c>
    </row>
    <row r="103" spans="1:9" s="37" customFormat="1" ht="12" customHeight="1" x14ac:dyDescent="0.3">
      <c r="A103" s="36">
        <v>83</v>
      </c>
      <c r="B103" s="47" t="s">
        <v>105</v>
      </c>
      <c r="C103" s="47" t="s">
        <v>121</v>
      </c>
      <c r="D103" s="36">
        <v>50</v>
      </c>
      <c r="E103" s="35">
        <v>3.01</v>
      </c>
      <c r="F103" s="35">
        <f t="shared" si="3"/>
        <v>150.5</v>
      </c>
      <c r="G103" s="40">
        <f t="shared" si="4"/>
        <v>301</v>
      </c>
      <c r="H103" s="41"/>
      <c r="I103" s="38">
        <f t="shared" si="5"/>
        <v>0</v>
      </c>
    </row>
    <row r="104" spans="1:9" s="39" customFormat="1" ht="12" customHeight="1" x14ac:dyDescent="0.3">
      <c r="A104" s="36">
        <v>84</v>
      </c>
      <c r="B104" s="47" t="s">
        <v>105</v>
      </c>
      <c r="C104" s="47" t="s">
        <v>122</v>
      </c>
      <c r="D104" s="36">
        <v>50</v>
      </c>
      <c r="E104" s="35">
        <v>3.01</v>
      </c>
      <c r="F104" s="35">
        <f t="shared" si="3"/>
        <v>150.5</v>
      </c>
      <c r="G104" s="40">
        <f t="shared" si="4"/>
        <v>301</v>
      </c>
      <c r="H104" s="41"/>
      <c r="I104" s="38">
        <f t="shared" si="5"/>
        <v>0</v>
      </c>
    </row>
    <row r="105" spans="1:9" s="37" customFormat="1" ht="12" customHeight="1" x14ac:dyDescent="0.3">
      <c r="A105" s="36">
        <v>85</v>
      </c>
      <c r="B105" s="47" t="s">
        <v>105</v>
      </c>
      <c r="C105" s="47" t="s">
        <v>123</v>
      </c>
      <c r="D105" s="36">
        <v>50</v>
      </c>
      <c r="E105" s="35">
        <v>3.21</v>
      </c>
      <c r="F105" s="35">
        <f t="shared" si="3"/>
        <v>160.5</v>
      </c>
      <c r="G105" s="40">
        <f t="shared" si="4"/>
        <v>321</v>
      </c>
      <c r="H105" s="41"/>
      <c r="I105" s="38">
        <f t="shared" si="5"/>
        <v>0</v>
      </c>
    </row>
    <row r="106" spans="1:9" s="39" customFormat="1" ht="12" customHeight="1" x14ac:dyDescent="0.3">
      <c r="A106" s="36">
        <v>86</v>
      </c>
      <c r="B106" s="47" t="s">
        <v>105</v>
      </c>
      <c r="C106" s="47" t="s">
        <v>124</v>
      </c>
      <c r="D106" s="36">
        <v>50</v>
      </c>
      <c r="E106" s="35">
        <v>3.21</v>
      </c>
      <c r="F106" s="35">
        <f t="shared" si="3"/>
        <v>160.5</v>
      </c>
      <c r="G106" s="40">
        <f t="shared" si="4"/>
        <v>321</v>
      </c>
      <c r="H106" s="41"/>
      <c r="I106" s="38">
        <f t="shared" si="5"/>
        <v>0</v>
      </c>
    </row>
    <row r="107" spans="1:9" s="37" customFormat="1" ht="12" customHeight="1" x14ac:dyDescent="0.3">
      <c r="A107" s="36">
        <v>87</v>
      </c>
      <c r="B107" s="47" t="s">
        <v>105</v>
      </c>
      <c r="C107" s="47" t="s">
        <v>125</v>
      </c>
      <c r="D107" s="36">
        <v>50</v>
      </c>
      <c r="E107" s="35">
        <v>2.82</v>
      </c>
      <c r="F107" s="35">
        <f t="shared" si="3"/>
        <v>141</v>
      </c>
      <c r="G107" s="40">
        <f t="shared" si="4"/>
        <v>282</v>
      </c>
      <c r="H107" s="41"/>
      <c r="I107" s="38">
        <f t="shared" si="5"/>
        <v>0</v>
      </c>
    </row>
    <row r="108" spans="1:9" s="39" customFormat="1" ht="12" customHeight="1" x14ac:dyDescent="0.3">
      <c r="A108" s="36">
        <v>88</v>
      </c>
      <c r="B108" s="47" t="s">
        <v>105</v>
      </c>
      <c r="C108" s="47" t="s">
        <v>126</v>
      </c>
      <c r="D108" s="36">
        <v>50</v>
      </c>
      <c r="E108" s="35">
        <v>3.01</v>
      </c>
      <c r="F108" s="35">
        <f t="shared" si="3"/>
        <v>150.5</v>
      </c>
      <c r="G108" s="40">
        <f t="shared" si="4"/>
        <v>301</v>
      </c>
      <c r="H108" s="41"/>
      <c r="I108" s="38">
        <f t="shared" si="5"/>
        <v>0</v>
      </c>
    </row>
    <row r="109" spans="1:9" s="37" customFormat="1" ht="12" customHeight="1" x14ac:dyDescent="0.3">
      <c r="A109" s="36">
        <v>89</v>
      </c>
      <c r="B109" s="47" t="s">
        <v>105</v>
      </c>
      <c r="C109" s="47" t="s">
        <v>127</v>
      </c>
      <c r="D109" s="36">
        <v>50</v>
      </c>
      <c r="E109" s="35">
        <v>3.21</v>
      </c>
      <c r="F109" s="35">
        <f t="shared" si="3"/>
        <v>160.5</v>
      </c>
      <c r="G109" s="40">
        <f t="shared" si="4"/>
        <v>321</v>
      </c>
      <c r="H109" s="41"/>
      <c r="I109" s="38">
        <f t="shared" si="5"/>
        <v>0</v>
      </c>
    </row>
    <row r="110" spans="1:9" s="39" customFormat="1" ht="12" customHeight="1" x14ac:dyDescent="0.3">
      <c r="A110" s="36">
        <v>90</v>
      </c>
      <c r="B110" s="47" t="s">
        <v>105</v>
      </c>
      <c r="C110" s="47" t="s">
        <v>128</v>
      </c>
      <c r="D110" s="36">
        <v>50</v>
      </c>
      <c r="E110" s="35">
        <v>3.01</v>
      </c>
      <c r="F110" s="35">
        <f t="shared" si="3"/>
        <v>150.5</v>
      </c>
      <c r="G110" s="40">
        <f t="shared" si="4"/>
        <v>301</v>
      </c>
      <c r="H110" s="41"/>
      <c r="I110" s="38">
        <f t="shared" si="5"/>
        <v>0</v>
      </c>
    </row>
    <row r="111" spans="1:9" s="37" customFormat="1" ht="12" customHeight="1" x14ac:dyDescent="0.3">
      <c r="A111" s="36">
        <v>91</v>
      </c>
      <c r="B111" s="47" t="s">
        <v>105</v>
      </c>
      <c r="C111" s="47" t="s">
        <v>129</v>
      </c>
      <c r="D111" s="36">
        <v>50</v>
      </c>
      <c r="E111" s="35">
        <v>3.21</v>
      </c>
      <c r="F111" s="35">
        <f t="shared" si="3"/>
        <v>160.5</v>
      </c>
      <c r="G111" s="40">
        <f t="shared" si="4"/>
        <v>321</v>
      </c>
      <c r="H111" s="41"/>
      <c r="I111" s="38">
        <f t="shared" si="5"/>
        <v>0</v>
      </c>
    </row>
    <row r="112" spans="1:9" s="39" customFormat="1" ht="12" customHeight="1" x14ac:dyDescent="0.3">
      <c r="A112" s="36">
        <v>92</v>
      </c>
      <c r="B112" s="47" t="s">
        <v>105</v>
      </c>
      <c r="C112" s="47" t="s">
        <v>130</v>
      </c>
      <c r="D112" s="36">
        <v>50</v>
      </c>
      <c r="E112" s="35">
        <v>3.21</v>
      </c>
      <c r="F112" s="35">
        <f t="shared" si="3"/>
        <v>160.5</v>
      </c>
      <c r="G112" s="40">
        <f t="shared" si="4"/>
        <v>321</v>
      </c>
      <c r="H112" s="41"/>
      <c r="I112" s="38">
        <f t="shared" si="5"/>
        <v>0</v>
      </c>
    </row>
    <row r="113" spans="1:9" s="37" customFormat="1" ht="12" customHeight="1" x14ac:dyDescent="0.3">
      <c r="A113" s="36">
        <v>93</v>
      </c>
      <c r="B113" s="47" t="s">
        <v>105</v>
      </c>
      <c r="C113" s="47" t="s">
        <v>131</v>
      </c>
      <c r="D113" s="36">
        <v>50</v>
      </c>
      <c r="E113" s="35">
        <v>2.82</v>
      </c>
      <c r="F113" s="35">
        <f t="shared" si="3"/>
        <v>141</v>
      </c>
      <c r="G113" s="40">
        <f t="shared" si="4"/>
        <v>282</v>
      </c>
      <c r="H113" s="41"/>
      <c r="I113" s="38">
        <f t="shared" si="5"/>
        <v>0</v>
      </c>
    </row>
    <row r="114" spans="1:9" s="39" customFormat="1" ht="12" customHeight="1" x14ac:dyDescent="0.3">
      <c r="A114" s="36">
        <v>94</v>
      </c>
      <c r="B114" s="47" t="s">
        <v>105</v>
      </c>
      <c r="C114" s="47" t="s">
        <v>132</v>
      </c>
      <c r="D114" s="36">
        <v>50</v>
      </c>
      <c r="E114" s="35">
        <v>2.82</v>
      </c>
      <c r="F114" s="35">
        <f t="shared" si="3"/>
        <v>141</v>
      </c>
      <c r="G114" s="40">
        <f t="shared" si="4"/>
        <v>282</v>
      </c>
      <c r="H114" s="41"/>
      <c r="I114" s="38">
        <f t="shared" si="5"/>
        <v>0</v>
      </c>
    </row>
    <row r="115" spans="1:9" s="37" customFormat="1" ht="12" customHeight="1" x14ac:dyDescent="0.3">
      <c r="A115" s="36">
        <v>95</v>
      </c>
      <c r="B115" s="47" t="s">
        <v>105</v>
      </c>
      <c r="C115" s="47" t="s">
        <v>133</v>
      </c>
      <c r="D115" s="36">
        <v>50</v>
      </c>
      <c r="E115" s="35">
        <v>3.01</v>
      </c>
      <c r="F115" s="35">
        <f t="shared" si="3"/>
        <v>150.5</v>
      </c>
      <c r="G115" s="40">
        <f t="shared" si="4"/>
        <v>301</v>
      </c>
      <c r="H115" s="41"/>
      <c r="I115" s="38">
        <f t="shared" si="5"/>
        <v>0</v>
      </c>
    </row>
    <row r="116" spans="1:9" s="39" customFormat="1" ht="12" customHeight="1" x14ac:dyDescent="0.3">
      <c r="A116" s="36">
        <v>96</v>
      </c>
      <c r="B116" s="47" t="s">
        <v>105</v>
      </c>
      <c r="C116" s="47" t="s">
        <v>134</v>
      </c>
      <c r="D116" s="36">
        <v>50</v>
      </c>
      <c r="E116" s="35">
        <v>3.01</v>
      </c>
      <c r="F116" s="35">
        <f t="shared" si="3"/>
        <v>150.5</v>
      </c>
      <c r="G116" s="40">
        <f t="shared" si="4"/>
        <v>301</v>
      </c>
      <c r="H116" s="41"/>
      <c r="I116" s="38">
        <f t="shared" si="5"/>
        <v>0</v>
      </c>
    </row>
    <row r="117" spans="1:9" s="37" customFormat="1" ht="12" customHeight="1" x14ac:dyDescent="0.3">
      <c r="A117" s="36">
        <v>97</v>
      </c>
      <c r="B117" s="47" t="s">
        <v>105</v>
      </c>
      <c r="C117" s="47" t="s">
        <v>135</v>
      </c>
      <c r="D117" s="36">
        <v>50</v>
      </c>
      <c r="E117" s="35">
        <v>3.61</v>
      </c>
      <c r="F117" s="35">
        <f t="shared" si="3"/>
        <v>180.5</v>
      </c>
      <c r="G117" s="40">
        <f t="shared" si="4"/>
        <v>361</v>
      </c>
      <c r="H117" s="41"/>
      <c r="I117" s="38">
        <f t="shared" si="5"/>
        <v>0</v>
      </c>
    </row>
    <row r="118" spans="1:9" s="39" customFormat="1" ht="12" customHeight="1" x14ac:dyDescent="0.3">
      <c r="A118" s="36">
        <v>98</v>
      </c>
      <c r="B118" s="47" t="s">
        <v>105</v>
      </c>
      <c r="C118" s="47" t="s">
        <v>136</v>
      </c>
      <c r="D118" s="36">
        <v>50</v>
      </c>
      <c r="E118" s="35">
        <v>3.01</v>
      </c>
      <c r="F118" s="35">
        <f t="shared" si="3"/>
        <v>150.5</v>
      </c>
      <c r="G118" s="40">
        <f t="shared" si="4"/>
        <v>301</v>
      </c>
      <c r="H118" s="41"/>
      <c r="I118" s="38">
        <f t="shared" si="5"/>
        <v>0</v>
      </c>
    </row>
    <row r="119" spans="1:9" s="37" customFormat="1" ht="12" customHeight="1" x14ac:dyDescent="0.3">
      <c r="A119" s="36">
        <v>99</v>
      </c>
      <c r="B119" s="47" t="s">
        <v>105</v>
      </c>
      <c r="C119" s="47" t="s">
        <v>137</v>
      </c>
      <c r="D119" s="36">
        <v>50</v>
      </c>
      <c r="E119" s="35">
        <v>2.82</v>
      </c>
      <c r="F119" s="35">
        <f t="shared" si="3"/>
        <v>141</v>
      </c>
      <c r="G119" s="40">
        <f t="shared" si="4"/>
        <v>282</v>
      </c>
      <c r="H119" s="41"/>
      <c r="I119" s="38">
        <f t="shared" si="5"/>
        <v>0</v>
      </c>
    </row>
    <row r="120" spans="1:9" s="39" customFormat="1" ht="12" customHeight="1" x14ac:dyDescent="0.3">
      <c r="A120" s="36">
        <v>100</v>
      </c>
      <c r="B120" s="47" t="s">
        <v>105</v>
      </c>
      <c r="C120" s="47" t="s">
        <v>138</v>
      </c>
      <c r="D120" s="36">
        <v>50</v>
      </c>
      <c r="E120" s="35">
        <v>3.01</v>
      </c>
      <c r="F120" s="35">
        <f t="shared" si="3"/>
        <v>150.5</v>
      </c>
      <c r="G120" s="40">
        <f t="shared" si="4"/>
        <v>301</v>
      </c>
      <c r="H120" s="41"/>
      <c r="I120" s="38">
        <f t="shared" si="5"/>
        <v>0</v>
      </c>
    </row>
    <row r="121" spans="1:9" s="37" customFormat="1" ht="12" customHeight="1" x14ac:dyDescent="0.3">
      <c r="A121" s="36">
        <v>101</v>
      </c>
      <c r="B121" s="47" t="s">
        <v>105</v>
      </c>
      <c r="C121" s="47" t="s">
        <v>139</v>
      </c>
      <c r="D121" s="36">
        <v>50</v>
      </c>
      <c r="E121" s="35">
        <v>3.01</v>
      </c>
      <c r="F121" s="35">
        <f t="shared" si="3"/>
        <v>150.5</v>
      </c>
      <c r="G121" s="40">
        <f t="shared" si="4"/>
        <v>301</v>
      </c>
      <c r="H121" s="41"/>
      <c r="I121" s="38">
        <f t="shared" si="5"/>
        <v>0</v>
      </c>
    </row>
    <row r="122" spans="1:9" s="39" customFormat="1" ht="12" customHeight="1" x14ac:dyDescent="0.3">
      <c r="A122" s="36">
        <v>102</v>
      </c>
      <c r="B122" s="47" t="s">
        <v>105</v>
      </c>
      <c r="C122" s="47" t="s">
        <v>140</v>
      </c>
      <c r="D122" s="36">
        <v>50</v>
      </c>
      <c r="E122" s="35">
        <v>2.82</v>
      </c>
      <c r="F122" s="35">
        <f t="shared" si="3"/>
        <v>141</v>
      </c>
      <c r="G122" s="40">
        <f t="shared" si="4"/>
        <v>282</v>
      </c>
      <c r="H122" s="41"/>
      <c r="I122" s="38">
        <f t="shared" si="5"/>
        <v>0</v>
      </c>
    </row>
    <row r="123" spans="1:9" s="37" customFormat="1" ht="12" customHeight="1" x14ac:dyDescent="0.3">
      <c r="A123" s="36">
        <v>103</v>
      </c>
      <c r="B123" s="47" t="s">
        <v>105</v>
      </c>
      <c r="C123" s="47" t="s">
        <v>141</v>
      </c>
      <c r="D123" s="36">
        <v>50</v>
      </c>
      <c r="E123" s="35">
        <v>2.82</v>
      </c>
      <c r="F123" s="35">
        <f t="shared" si="3"/>
        <v>141</v>
      </c>
      <c r="G123" s="40">
        <f t="shared" si="4"/>
        <v>282</v>
      </c>
      <c r="H123" s="41"/>
      <c r="I123" s="38">
        <f t="shared" si="5"/>
        <v>0</v>
      </c>
    </row>
    <row r="124" spans="1:9" s="39" customFormat="1" ht="12" customHeight="1" x14ac:dyDescent="0.3">
      <c r="A124" s="36">
        <v>104</v>
      </c>
      <c r="B124" s="47" t="s">
        <v>105</v>
      </c>
      <c r="C124" s="47" t="s">
        <v>142</v>
      </c>
      <c r="D124" s="36">
        <v>50</v>
      </c>
      <c r="E124" s="35">
        <v>2.82</v>
      </c>
      <c r="F124" s="35">
        <f t="shared" si="3"/>
        <v>141</v>
      </c>
      <c r="G124" s="40">
        <f t="shared" si="4"/>
        <v>282</v>
      </c>
      <c r="H124" s="41"/>
      <c r="I124" s="38">
        <f t="shared" si="5"/>
        <v>0</v>
      </c>
    </row>
    <row r="125" spans="1:9" s="37" customFormat="1" ht="12" customHeight="1" x14ac:dyDescent="0.3">
      <c r="A125" s="36">
        <v>105</v>
      </c>
      <c r="B125" s="47" t="s">
        <v>105</v>
      </c>
      <c r="C125" s="47" t="s">
        <v>143</v>
      </c>
      <c r="D125" s="36">
        <v>50</v>
      </c>
      <c r="E125" s="35">
        <v>3.01</v>
      </c>
      <c r="F125" s="35">
        <f t="shared" si="3"/>
        <v>150.5</v>
      </c>
      <c r="G125" s="40">
        <f t="shared" si="4"/>
        <v>301</v>
      </c>
      <c r="H125" s="41"/>
      <c r="I125" s="38">
        <f t="shared" si="5"/>
        <v>0</v>
      </c>
    </row>
    <row r="126" spans="1:9" s="39" customFormat="1" ht="12" customHeight="1" x14ac:dyDescent="0.3">
      <c r="A126" s="36">
        <v>106</v>
      </c>
      <c r="B126" s="47" t="s">
        <v>105</v>
      </c>
      <c r="C126" s="47" t="s">
        <v>144</v>
      </c>
      <c r="D126" s="36">
        <v>50</v>
      </c>
      <c r="E126" s="35">
        <v>3.01</v>
      </c>
      <c r="F126" s="35">
        <f t="shared" si="3"/>
        <v>150.5</v>
      </c>
      <c r="G126" s="40">
        <f t="shared" si="4"/>
        <v>301</v>
      </c>
      <c r="H126" s="41"/>
      <c r="I126" s="38">
        <f t="shared" si="5"/>
        <v>0</v>
      </c>
    </row>
    <row r="127" spans="1:9" s="37" customFormat="1" ht="12" customHeight="1" x14ac:dyDescent="0.3">
      <c r="A127" s="36">
        <v>107</v>
      </c>
      <c r="B127" s="47" t="s">
        <v>105</v>
      </c>
      <c r="C127" s="47" t="s">
        <v>145</v>
      </c>
      <c r="D127" s="36">
        <v>50</v>
      </c>
      <c r="E127" s="35">
        <v>2.82</v>
      </c>
      <c r="F127" s="35">
        <f t="shared" si="3"/>
        <v>141</v>
      </c>
      <c r="G127" s="40">
        <f t="shared" si="4"/>
        <v>282</v>
      </c>
      <c r="H127" s="41"/>
      <c r="I127" s="38">
        <f t="shared" si="5"/>
        <v>0</v>
      </c>
    </row>
    <row r="128" spans="1:9" s="39" customFormat="1" ht="12" customHeight="1" x14ac:dyDescent="0.3">
      <c r="A128" s="36">
        <v>108</v>
      </c>
      <c r="B128" s="47" t="s">
        <v>105</v>
      </c>
      <c r="C128" s="47" t="s">
        <v>146</v>
      </c>
      <c r="D128" s="36">
        <v>50</v>
      </c>
      <c r="E128" s="35">
        <v>3.01</v>
      </c>
      <c r="F128" s="35">
        <f t="shared" si="3"/>
        <v>150.5</v>
      </c>
      <c r="G128" s="40">
        <f t="shared" si="4"/>
        <v>301</v>
      </c>
      <c r="H128" s="41"/>
      <c r="I128" s="38">
        <f t="shared" si="5"/>
        <v>0</v>
      </c>
    </row>
    <row r="129" spans="1:9" s="37" customFormat="1" ht="12" customHeight="1" x14ac:dyDescent="0.3">
      <c r="A129" s="36">
        <v>109</v>
      </c>
      <c r="B129" s="47" t="s">
        <v>105</v>
      </c>
      <c r="C129" s="47" t="s">
        <v>147</v>
      </c>
      <c r="D129" s="36">
        <v>50</v>
      </c>
      <c r="E129" s="35">
        <v>3.61</v>
      </c>
      <c r="F129" s="35">
        <f t="shared" si="3"/>
        <v>180.5</v>
      </c>
      <c r="G129" s="40">
        <f t="shared" si="4"/>
        <v>361</v>
      </c>
      <c r="H129" s="41"/>
      <c r="I129" s="38">
        <f t="shared" si="5"/>
        <v>0</v>
      </c>
    </row>
    <row r="130" spans="1:9" s="39" customFormat="1" ht="12" customHeight="1" x14ac:dyDescent="0.3">
      <c r="A130" s="36">
        <v>110</v>
      </c>
      <c r="B130" s="47" t="s">
        <v>105</v>
      </c>
      <c r="C130" s="47" t="s">
        <v>148</v>
      </c>
      <c r="D130" s="36">
        <v>50</v>
      </c>
      <c r="E130" s="35">
        <v>2.82</v>
      </c>
      <c r="F130" s="35">
        <f t="shared" si="3"/>
        <v>141</v>
      </c>
      <c r="G130" s="40">
        <f t="shared" si="4"/>
        <v>282</v>
      </c>
      <c r="H130" s="41"/>
      <c r="I130" s="38">
        <f t="shared" si="5"/>
        <v>0</v>
      </c>
    </row>
    <row r="131" spans="1:9" s="37" customFormat="1" ht="12" customHeight="1" x14ac:dyDescent="0.3">
      <c r="A131" s="36">
        <v>111</v>
      </c>
      <c r="B131" s="47" t="s">
        <v>105</v>
      </c>
      <c r="C131" s="47" t="s">
        <v>149</v>
      </c>
      <c r="D131" s="36">
        <v>50</v>
      </c>
      <c r="E131" s="35">
        <v>3.21</v>
      </c>
      <c r="F131" s="35">
        <f t="shared" si="3"/>
        <v>160.5</v>
      </c>
      <c r="G131" s="40">
        <f t="shared" si="4"/>
        <v>321</v>
      </c>
      <c r="H131" s="41"/>
      <c r="I131" s="38">
        <f t="shared" si="5"/>
        <v>0</v>
      </c>
    </row>
    <row r="132" spans="1:9" s="39" customFormat="1" ht="12" customHeight="1" x14ac:dyDescent="0.3">
      <c r="A132" s="36">
        <v>112</v>
      </c>
      <c r="B132" s="47" t="s">
        <v>105</v>
      </c>
      <c r="C132" s="47" t="s">
        <v>150</v>
      </c>
      <c r="D132" s="36">
        <v>50</v>
      </c>
      <c r="E132" s="35">
        <v>3.61</v>
      </c>
      <c r="F132" s="35">
        <f t="shared" si="3"/>
        <v>180.5</v>
      </c>
      <c r="G132" s="40">
        <f t="shared" si="4"/>
        <v>361</v>
      </c>
      <c r="H132" s="41"/>
      <c r="I132" s="38">
        <f t="shared" si="5"/>
        <v>0</v>
      </c>
    </row>
    <row r="133" spans="1:9" s="37" customFormat="1" ht="12" customHeight="1" x14ac:dyDescent="0.3">
      <c r="A133" s="36">
        <v>113</v>
      </c>
      <c r="B133" s="47" t="s">
        <v>105</v>
      </c>
      <c r="C133" s="47" t="s">
        <v>151</v>
      </c>
      <c r="D133" s="36">
        <v>50</v>
      </c>
      <c r="E133" s="35">
        <v>2.82</v>
      </c>
      <c r="F133" s="35">
        <f t="shared" si="3"/>
        <v>141</v>
      </c>
      <c r="G133" s="40">
        <f t="shared" si="4"/>
        <v>282</v>
      </c>
      <c r="H133" s="41"/>
      <c r="I133" s="38">
        <f t="shared" si="5"/>
        <v>0</v>
      </c>
    </row>
    <row r="134" spans="1:9" s="39" customFormat="1" ht="12" customHeight="1" x14ac:dyDescent="0.3">
      <c r="A134" s="36">
        <v>114</v>
      </c>
      <c r="B134" s="47" t="s">
        <v>105</v>
      </c>
      <c r="C134" s="47" t="s">
        <v>152</v>
      </c>
      <c r="D134" s="36">
        <v>50</v>
      </c>
      <c r="E134" s="35">
        <v>2.82</v>
      </c>
      <c r="F134" s="35">
        <f t="shared" si="3"/>
        <v>141</v>
      </c>
      <c r="G134" s="40">
        <f t="shared" si="4"/>
        <v>282</v>
      </c>
      <c r="H134" s="41"/>
      <c r="I134" s="38">
        <f t="shared" si="5"/>
        <v>0</v>
      </c>
    </row>
    <row r="135" spans="1:9" s="37" customFormat="1" ht="12" customHeight="1" x14ac:dyDescent="0.3">
      <c r="A135" s="36">
        <v>115</v>
      </c>
      <c r="B135" s="47" t="s">
        <v>105</v>
      </c>
      <c r="C135" s="47" t="s">
        <v>153</v>
      </c>
      <c r="D135" s="36">
        <v>50</v>
      </c>
      <c r="E135" s="35">
        <v>3.61</v>
      </c>
      <c r="F135" s="35">
        <f t="shared" si="3"/>
        <v>180.5</v>
      </c>
      <c r="G135" s="40">
        <f t="shared" si="4"/>
        <v>361</v>
      </c>
      <c r="H135" s="41"/>
      <c r="I135" s="38">
        <f t="shared" si="5"/>
        <v>0</v>
      </c>
    </row>
    <row r="136" spans="1:9" s="39" customFormat="1" ht="12" customHeight="1" x14ac:dyDescent="0.3">
      <c r="A136" s="36">
        <v>116</v>
      </c>
      <c r="B136" s="47" t="s">
        <v>105</v>
      </c>
      <c r="C136" s="47" t="s">
        <v>154</v>
      </c>
      <c r="D136" s="36">
        <v>50</v>
      </c>
      <c r="E136" s="35">
        <v>3.01</v>
      </c>
      <c r="F136" s="35">
        <f t="shared" si="3"/>
        <v>150.5</v>
      </c>
      <c r="G136" s="40">
        <f t="shared" si="4"/>
        <v>301</v>
      </c>
      <c r="H136" s="41"/>
      <c r="I136" s="38">
        <f t="shared" si="5"/>
        <v>0</v>
      </c>
    </row>
    <row r="137" spans="1:9" s="37" customFormat="1" ht="12" customHeight="1" x14ac:dyDescent="0.3">
      <c r="A137" s="36">
        <v>117</v>
      </c>
      <c r="B137" s="47" t="s">
        <v>105</v>
      </c>
      <c r="C137" s="47" t="s">
        <v>155</v>
      </c>
      <c r="D137" s="36">
        <v>50</v>
      </c>
      <c r="E137" s="35">
        <v>3.21</v>
      </c>
      <c r="F137" s="35">
        <f t="shared" si="3"/>
        <v>160.5</v>
      </c>
      <c r="G137" s="40">
        <f t="shared" si="4"/>
        <v>321</v>
      </c>
      <c r="H137" s="41"/>
      <c r="I137" s="38">
        <f t="shared" si="5"/>
        <v>0</v>
      </c>
    </row>
    <row r="138" spans="1:9" s="39" customFormat="1" ht="12" customHeight="1" x14ac:dyDescent="0.3">
      <c r="A138" s="36">
        <v>118</v>
      </c>
      <c r="B138" s="47" t="s">
        <v>105</v>
      </c>
      <c r="C138" s="47" t="s">
        <v>156</v>
      </c>
      <c r="D138" s="36">
        <v>50</v>
      </c>
      <c r="E138" s="35">
        <v>2.82</v>
      </c>
      <c r="F138" s="35">
        <f t="shared" si="3"/>
        <v>141</v>
      </c>
      <c r="G138" s="40">
        <f t="shared" si="4"/>
        <v>282</v>
      </c>
      <c r="H138" s="41"/>
      <c r="I138" s="38">
        <f t="shared" si="5"/>
        <v>0</v>
      </c>
    </row>
    <row r="139" spans="1:9" s="37" customFormat="1" ht="12" customHeight="1" x14ac:dyDescent="0.3">
      <c r="A139" s="36">
        <v>119</v>
      </c>
      <c r="B139" s="47" t="s">
        <v>105</v>
      </c>
      <c r="C139" s="47" t="s">
        <v>157</v>
      </c>
      <c r="D139" s="36">
        <v>50</v>
      </c>
      <c r="E139" s="35">
        <v>2.82</v>
      </c>
      <c r="F139" s="35">
        <f t="shared" si="3"/>
        <v>141</v>
      </c>
      <c r="G139" s="40">
        <f t="shared" si="4"/>
        <v>282</v>
      </c>
      <c r="H139" s="41"/>
      <c r="I139" s="38">
        <f t="shared" si="5"/>
        <v>0</v>
      </c>
    </row>
    <row r="140" spans="1:9" s="39" customFormat="1" ht="12" customHeight="1" x14ac:dyDescent="0.3">
      <c r="A140" s="36">
        <v>120</v>
      </c>
      <c r="B140" s="47" t="s">
        <v>105</v>
      </c>
      <c r="C140" s="47" t="s">
        <v>158</v>
      </c>
      <c r="D140" s="36">
        <v>50</v>
      </c>
      <c r="E140" s="35">
        <v>2.82</v>
      </c>
      <c r="F140" s="35">
        <f t="shared" si="3"/>
        <v>141</v>
      </c>
      <c r="G140" s="40">
        <f t="shared" si="4"/>
        <v>282</v>
      </c>
      <c r="H140" s="41"/>
      <c r="I140" s="38">
        <f t="shared" si="5"/>
        <v>0</v>
      </c>
    </row>
    <row r="141" spans="1:9" s="37" customFormat="1" ht="12" customHeight="1" x14ac:dyDescent="0.3">
      <c r="A141" s="36">
        <v>121</v>
      </c>
      <c r="B141" s="47" t="s">
        <v>159</v>
      </c>
      <c r="C141" s="47" t="s">
        <v>160</v>
      </c>
      <c r="D141" s="36">
        <v>50</v>
      </c>
      <c r="E141" s="35">
        <v>4.8099999999999996</v>
      </c>
      <c r="F141" s="35">
        <f t="shared" si="3"/>
        <v>240.49999999999997</v>
      </c>
      <c r="G141" s="40">
        <f t="shared" si="4"/>
        <v>480.99999999999994</v>
      </c>
      <c r="H141" s="41"/>
      <c r="I141" s="38">
        <f t="shared" si="5"/>
        <v>0</v>
      </c>
    </row>
    <row r="142" spans="1:9" s="39" customFormat="1" ht="12" customHeight="1" x14ac:dyDescent="0.3">
      <c r="A142" s="36">
        <v>122</v>
      </c>
      <c r="B142" s="47" t="s">
        <v>159</v>
      </c>
      <c r="C142" s="47" t="s">
        <v>161</v>
      </c>
      <c r="D142" s="36">
        <v>50</v>
      </c>
      <c r="E142" s="35">
        <v>4.8099999999999996</v>
      </c>
      <c r="F142" s="35">
        <f t="shared" si="3"/>
        <v>240.49999999999997</v>
      </c>
      <c r="G142" s="40">
        <f t="shared" si="4"/>
        <v>480.99999999999994</v>
      </c>
      <c r="H142" s="41"/>
      <c r="I142" s="38">
        <f t="shared" si="5"/>
        <v>0</v>
      </c>
    </row>
    <row r="143" spans="1:9" s="37" customFormat="1" ht="12" customHeight="1" x14ac:dyDescent="0.3">
      <c r="A143" s="36">
        <v>123</v>
      </c>
      <c r="B143" s="47" t="s">
        <v>159</v>
      </c>
      <c r="C143" s="47" t="s">
        <v>162</v>
      </c>
      <c r="D143" s="36">
        <v>50</v>
      </c>
      <c r="E143" s="35">
        <v>4.8099999999999996</v>
      </c>
      <c r="F143" s="35">
        <f t="shared" si="3"/>
        <v>240.49999999999997</v>
      </c>
      <c r="G143" s="40">
        <f t="shared" si="4"/>
        <v>480.99999999999994</v>
      </c>
      <c r="H143" s="41"/>
      <c r="I143" s="38">
        <f t="shared" si="5"/>
        <v>0</v>
      </c>
    </row>
    <row r="144" spans="1:9" s="39" customFormat="1" ht="12" customHeight="1" x14ac:dyDescent="0.3">
      <c r="A144" s="36">
        <v>124</v>
      </c>
      <c r="B144" s="47" t="s">
        <v>159</v>
      </c>
      <c r="C144" s="47" t="s">
        <v>163</v>
      </c>
      <c r="D144" s="36">
        <v>50</v>
      </c>
      <c r="E144" s="35">
        <v>4.8099999999999996</v>
      </c>
      <c r="F144" s="35">
        <f t="shared" si="3"/>
        <v>240.49999999999997</v>
      </c>
      <c r="G144" s="40">
        <f t="shared" si="4"/>
        <v>480.99999999999994</v>
      </c>
      <c r="H144" s="41"/>
      <c r="I144" s="38">
        <f t="shared" si="5"/>
        <v>0</v>
      </c>
    </row>
    <row r="145" spans="1:9" s="37" customFormat="1" ht="12" customHeight="1" x14ac:dyDescent="0.3">
      <c r="A145" s="36">
        <v>125</v>
      </c>
      <c r="B145" s="47" t="s">
        <v>159</v>
      </c>
      <c r="C145" s="47" t="s">
        <v>27</v>
      </c>
      <c r="D145" s="36">
        <v>50</v>
      </c>
      <c r="E145" s="35">
        <v>4.8099999999999996</v>
      </c>
      <c r="F145" s="35">
        <f t="shared" si="3"/>
        <v>240.49999999999997</v>
      </c>
      <c r="G145" s="40">
        <f t="shared" si="4"/>
        <v>480.99999999999994</v>
      </c>
      <c r="H145" s="41"/>
      <c r="I145" s="38">
        <f t="shared" si="5"/>
        <v>0</v>
      </c>
    </row>
    <row r="146" spans="1:9" s="39" customFormat="1" ht="12" customHeight="1" x14ac:dyDescent="0.3">
      <c r="A146" s="36">
        <v>126</v>
      </c>
      <c r="B146" s="47" t="s">
        <v>159</v>
      </c>
      <c r="C146" s="47" t="s">
        <v>164</v>
      </c>
      <c r="D146" s="36">
        <v>50</v>
      </c>
      <c r="E146" s="35">
        <v>4.8099999999999996</v>
      </c>
      <c r="F146" s="35">
        <f t="shared" si="3"/>
        <v>240.49999999999997</v>
      </c>
      <c r="G146" s="40">
        <f t="shared" si="4"/>
        <v>480.99999999999994</v>
      </c>
      <c r="H146" s="41"/>
      <c r="I146" s="38">
        <f t="shared" si="5"/>
        <v>0</v>
      </c>
    </row>
    <row r="147" spans="1:9" s="37" customFormat="1" ht="12" customHeight="1" x14ac:dyDescent="0.3">
      <c r="A147" s="36">
        <v>127</v>
      </c>
      <c r="B147" s="47" t="s">
        <v>159</v>
      </c>
      <c r="C147" s="47" t="s">
        <v>28</v>
      </c>
      <c r="D147" s="36">
        <v>50</v>
      </c>
      <c r="E147" s="35">
        <v>4.8099999999999996</v>
      </c>
      <c r="F147" s="35">
        <f t="shared" si="3"/>
        <v>240.49999999999997</v>
      </c>
      <c r="G147" s="40">
        <f t="shared" si="4"/>
        <v>480.99999999999994</v>
      </c>
      <c r="H147" s="41"/>
      <c r="I147" s="38">
        <f t="shared" si="5"/>
        <v>0</v>
      </c>
    </row>
    <row r="148" spans="1:9" s="39" customFormat="1" ht="12" customHeight="1" x14ac:dyDescent="0.3">
      <c r="A148" s="36">
        <v>128</v>
      </c>
      <c r="B148" s="47" t="s">
        <v>159</v>
      </c>
      <c r="C148" s="47" t="s">
        <v>29</v>
      </c>
      <c r="D148" s="36">
        <v>50</v>
      </c>
      <c r="E148" s="35">
        <v>4.8099999999999996</v>
      </c>
      <c r="F148" s="35">
        <f t="shared" si="3"/>
        <v>240.49999999999997</v>
      </c>
      <c r="G148" s="40">
        <f t="shared" si="4"/>
        <v>480.99999999999994</v>
      </c>
      <c r="H148" s="41"/>
      <c r="I148" s="38">
        <f t="shared" si="5"/>
        <v>0</v>
      </c>
    </row>
    <row r="149" spans="1:9" s="37" customFormat="1" ht="12" customHeight="1" x14ac:dyDescent="0.3">
      <c r="A149" s="36">
        <v>129</v>
      </c>
      <c r="B149" s="47" t="s">
        <v>159</v>
      </c>
      <c r="C149" s="47" t="s">
        <v>165</v>
      </c>
      <c r="D149" s="36">
        <v>50</v>
      </c>
      <c r="E149" s="35">
        <v>4.8099999999999996</v>
      </c>
      <c r="F149" s="35">
        <f t="shared" si="3"/>
        <v>240.49999999999997</v>
      </c>
      <c r="G149" s="40">
        <f t="shared" si="4"/>
        <v>480.99999999999994</v>
      </c>
      <c r="H149" s="41"/>
      <c r="I149" s="38">
        <f t="shared" si="5"/>
        <v>0</v>
      </c>
    </row>
    <row r="150" spans="1:9" s="39" customFormat="1" ht="12" customHeight="1" x14ac:dyDescent="0.3">
      <c r="A150" s="36">
        <v>130</v>
      </c>
      <c r="B150" s="47" t="s">
        <v>159</v>
      </c>
      <c r="C150" s="47" t="s">
        <v>166</v>
      </c>
      <c r="D150" s="36">
        <v>50</v>
      </c>
      <c r="E150" s="35">
        <v>4.8099999999999996</v>
      </c>
      <c r="F150" s="35">
        <f t="shared" ref="F150:F171" si="6">E150*D150</f>
        <v>240.49999999999997</v>
      </c>
      <c r="G150" s="40">
        <f t="shared" ref="G150:G171" si="7">E150*100</f>
        <v>480.99999999999994</v>
      </c>
      <c r="H150" s="41"/>
      <c r="I150" s="38">
        <f t="shared" ref="I150:I171" si="8">H150*E150</f>
        <v>0</v>
      </c>
    </row>
    <row r="151" spans="1:9" s="37" customFormat="1" ht="12" customHeight="1" x14ac:dyDescent="0.3">
      <c r="A151" s="36">
        <v>131</v>
      </c>
      <c r="B151" s="47" t="s">
        <v>159</v>
      </c>
      <c r="C151" s="47" t="s">
        <v>167</v>
      </c>
      <c r="D151" s="36">
        <v>50</v>
      </c>
      <c r="E151" s="35">
        <v>4.8099999999999996</v>
      </c>
      <c r="F151" s="35">
        <f t="shared" si="6"/>
        <v>240.49999999999997</v>
      </c>
      <c r="G151" s="40">
        <f t="shared" si="7"/>
        <v>480.99999999999994</v>
      </c>
      <c r="H151" s="41"/>
      <c r="I151" s="38">
        <f t="shared" si="8"/>
        <v>0</v>
      </c>
    </row>
    <row r="152" spans="1:9" s="39" customFormat="1" ht="12" customHeight="1" x14ac:dyDescent="0.3">
      <c r="A152" s="36">
        <v>132</v>
      </c>
      <c r="B152" s="47" t="s">
        <v>159</v>
      </c>
      <c r="C152" s="47" t="s">
        <v>168</v>
      </c>
      <c r="D152" s="36">
        <v>50</v>
      </c>
      <c r="E152" s="35">
        <v>4.8099999999999996</v>
      </c>
      <c r="F152" s="35">
        <f t="shared" si="6"/>
        <v>240.49999999999997</v>
      </c>
      <c r="G152" s="40">
        <f t="shared" si="7"/>
        <v>480.99999999999994</v>
      </c>
      <c r="H152" s="41"/>
      <c r="I152" s="38">
        <f t="shared" si="8"/>
        <v>0</v>
      </c>
    </row>
    <row r="153" spans="1:9" s="37" customFormat="1" ht="12" customHeight="1" x14ac:dyDescent="0.3">
      <c r="A153" s="36">
        <v>133</v>
      </c>
      <c r="B153" s="47" t="s">
        <v>159</v>
      </c>
      <c r="C153" s="47" t="s">
        <v>169</v>
      </c>
      <c r="D153" s="36">
        <v>50</v>
      </c>
      <c r="E153" s="35">
        <v>4.8099999999999996</v>
      </c>
      <c r="F153" s="35">
        <f t="shared" si="6"/>
        <v>240.49999999999997</v>
      </c>
      <c r="G153" s="40">
        <f t="shared" si="7"/>
        <v>480.99999999999994</v>
      </c>
      <c r="H153" s="41"/>
      <c r="I153" s="38">
        <f t="shared" si="8"/>
        <v>0</v>
      </c>
    </row>
    <row r="154" spans="1:9" s="39" customFormat="1" ht="12" customHeight="1" x14ac:dyDescent="0.3">
      <c r="A154" s="36">
        <v>134</v>
      </c>
      <c r="B154" s="47" t="s">
        <v>159</v>
      </c>
      <c r="C154" s="47" t="s">
        <v>170</v>
      </c>
      <c r="D154" s="36">
        <v>50</v>
      </c>
      <c r="E154" s="35">
        <v>4.8099999999999996</v>
      </c>
      <c r="F154" s="35">
        <f t="shared" si="6"/>
        <v>240.49999999999997</v>
      </c>
      <c r="G154" s="40">
        <f t="shared" si="7"/>
        <v>480.99999999999994</v>
      </c>
      <c r="H154" s="41"/>
      <c r="I154" s="38">
        <f t="shared" si="8"/>
        <v>0</v>
      </c>
    </row>
    <row r="155" spans="1:9" s="37" customFormat="1" ht="12" customHeight="1" x14ac:dyDescent="0.3">
      <c r="A155" s="36">
        <v>135</v>
      </c>
      <c r="B155" s="47" t="s">
        <v>159</v>
      </c>
      <c r="C155" s="47" t="s">
        <v>171</v>
      </c>
      <c r="D155" s="36">
        <v>50</v>
      </c>
      <c r="E155" s="35">
        <v>4.8099999999999996</v>
      </c>
      <c r="F155" s="35">
        <f t="shared" si="6"/>
        <v>240.49999999999997</v>
      </c>
      <c r="G155" s="40">
        <f t="shared" si="7"/>
        <v>480.99999999999994</v>
      </c>
      <c r="H155" s="41"/>
      <c r="I155" s="38">
        <f t="shared" si="8"/>
        <v>0</v>
      </c>
    </row>
    <row r="156" spans="1:9" s="39" customFormat="1" ht="12" customHeight="1" x14ac:dyDescent="0.3">
      <c r="A156" s="36">
        <v>136</v>
      </c>
      <c r="B156" s="47" t="s">
        <v>159</v>
      </c>
      <c r="C156" s="47" t="s">
        <v>172</v>
      </c>
      <c r="D156" s="36">
        <v>50</v>
      </c>
      <c r="E156" s="35">
        <v>4.8099999999999996</v>
      </c>
      <c r="F156" s="35">
        <f t="shared" si="6"/>
        <v>240.49999999999997</v>
      </c>
      <c r="G156" s="40">
        <f t="shared" si="7"/>
        <v>480.99999999999994</v>
      </c>
      <c r="H156" s="41"/>
      <c r="I156" s="38">
        <f t="shared" si="8"/>
        <v>0</v>
      </c>
    </row>
    <row r="157" spans="1:9" s="37" customFormat="1" ht="12" customHeight="1" x14ac:dyDescent="0.3">
      <c r="A157" s="36">
        <v>137</v>
      </c>
      <c r="B157" s="47" t="s">
        <v>159</v>
      </c>
      <c r="C157" s="47" t="s">
        <v>30</v>
      </c>
      <c r="D157" s="36">
        <v>50</v>
      </c>
      <c r="E157" s="35">
        <v>4.8099999999999996</v>
      </c>
      <c r="F157" s="35">
        <f t="shared" si="6"/>
        <v>240.49999999999997</v>
      </c>
      <c r="G157" s="40">
        <f t="shared" si="7"/>
        <v>480.99999999999994</v>
      </c>
      <c r="H157" s="41"/>
      <c r="I157" s="38">
        <f t="shared" si="8"/>
        <v>0</v>
      </c>
    </row>
    <row r="158" spans="1:9" s="39" customFormat="1" ht="12" customHeight="1" x14ac:dyDescent="0.3">
      <c r="A158" s="36">
        <v>138</v>
      </c>
      <c r="B158" s="47" t="s">
        <v>173</v>
      </c>
      <c r="C158" s="47" t="s">
        <v>174</v>
      </c>
      <c r="D158" s="36">
        <v>50</v>
      </c>
      <c r="E158" s="35">
        <v>4.01</v>
      </c>
      <c r="F158" s="35">
        <f t="shared" si="6"/>
        <v>200.5</v>
      </c>
      <c r="G158" s="40">
        <f t="shared" si="7"/>
        <v>401</v>
      </c>
      <c r="H158" s="41"/>
      <c r="I158" s="38">
        <f t="shared" si="8"/>
        <v>0</v>
      </c>
    </row>
    <row r="159" spans="1:9" s="37" customFormat="1" ht="12" customHeight="1" x14ac:dyDescent="0.3">
      <c r="A159" s="36">
        <v>139</v>
      </c>
      <c r="B159" s="47" t="s">
        <v>173</v>
      </c>
      <c r="C159" s="47" t="s">
        <v>175</v>
      </c>
      <c r="D159" s="36">
        <v>50</v>
      </c>
      <c r="E159" s="35">
        <v>4.01</v>
      </c>
      <c r="F159" s="35">
        <f t="shared" si="6"/>
        <v>200.5</v>
      </c>
      <c r="G159" s="40">
        <f t="shared" si="7"/>
        <v>401</v>
      </c>
      <c r="H159" s="41"/>
      <c r="I159" s="38">
        <f t="shared" si="8"/>
        <v>0</v>
      </c>
    </row>
    <row r="160" spans="1:9" s="39" customFormat="1" ht="12" customHeight="1" x14ac:dyDescent="0.3">
      <c r="A160" s="36">
        <v>140</v>
      </c>
      <c r="B160" s="47" t="s">
        <v>173</v>
      </c>
      <c r="C160" s="47" t="s">
        <v>176</v>
      </c>
      <c r="D160" s="36">
        <v>50</v>
      </c>
      <c r="E160" s="35">
        <v>4.01</v>
      </c>
      <c r="F160" s="35">
        <f t="shared" si="6"/>
        <v>200.5</v>
      </c>
      <c r="G160" s="40">
        <f t="shared" si="7"/>
        <v>401</v>
      </c>
      <c r="H160" s="41"/>
      <c r="I160" s="38">
        <f t="shared" si="8"/>
        <v>0</v>
      </c>
    </row>
    <row r="161" spans="1:9" s="37" customFormat="1" ht="12" customHeight="1" x14ac:dyDescent="0.3">
      <c r="A161" s="36">
        <v>141</v>
      </c>
      <c r="B161" s="47" t="s">
        <v>173</v>
      </c>
      <c r="C161" s="47" t="s">
        <v>177</v>
      </c>
      <c r="D161" s="36">
        <v>50</v>
      </c>
      <c r="E161" s="35">
        <v>4.01</v>
      </c>
      <c r="F161" s="35">
        <f t="shared" si="6"/>
        <v>200.5</v>
      </c>
      <c r="G161" s="40">
        <f t="shared" si="7"/>
        <v>401</v>
      </c>
      <c r="H161" s="41"/>
      <c r="I161" s="38">
        <f t="shared" si="8"/>
        <v>0</v>
      </c>
    </row>
    <row r="162" spans="1:9" s="39" customFormat="1" ht="12" customHeight="1" x14ac:dyDescent="0.3">
      <c r="A162" s="36">
        <v>142</v>
      </c>
      <c r="B162" s="47" t="s">
        <v>173</v>
      </c>
      <c r="C162" s="47" t="s">
        <v>178</v>
      </c>
      <c r="D162" s="36">
        <v>50</v>
      </c>
      <c r="E162" s="35">
        <v>4.01</v>
      </c>
      <c r="F162" s="35">
        <f t="shared" si="6"/>
        <v>200.5</v>
      </c>
      <c r="G162" s="40">
        <f t="shared" si="7"/>
        <v>401</v>
      </c>
      <c r="H162" s="41"/>
      <c r="I162" s="38">
        <f t="shared" si="8"/>
        <v>0</v>
      </c>
    </row>
    <row r="163" spans="1:9" s="37" customFormat="1" ht="12" customHeight="1" x14ac:dyDescent="0.3">
      <c r="A163" s="36">
        <v>143</v>
      </c>
      <c r="B163" s="47" t="s">
        <v>173</v>
      </c>
      <c r="C163" s="47" t="s">
        <v>179</v>
      </c>
      <c r="D163" s="36">
        <v>50</v>
      </c>
      <c r="E163" s="35">
        <v>4.01</v>
      </c>
      <c r="F163" s="35">
        <f t="shared" si="6"/>
        <v>200.5</v>
      </c>
      <c r="G163" s="40">
        <f t="shared" si="7"/>
        <v>401</v>
      </c>
      <c r="H163" s="41"/>
      <c r="I163" s="38">
        <f t="shared" si="8"/>
        <v>0</v>
      </c>
    </row>
    <row r="164" spans="1:9" s="39" customFormat="1" ht="12" customHeight="1" x14ac:dyDescent="0.3">
      <c r="A164" s="36">
        <v>144</v>
      </c>
      <c r="B164" s="47" t="s">
        <v>173</v>
      </c>
      <c r="C164" s="47" t="s">
        <v>180</v>
      </c>
      <c r="D164" s="36">
        <v>50</v>
      </c>
      <c r="E164" s="35">
        <v>3.75</v>
      </c>
      <c r="F164" s="35">
        <f t="shared" si="6"/>
        <v>187.5</v>
      </c>
      <c r="G164" s="40">
        <f t="shared" si="7"/>
        <v>375</v>
      </c>
      <c r="H164" s="41"/>
      <c r="I164" s="38">
        <f t="shared" si="8"/>
        <v>0</v>
      </c>
    </row>
    <row r="165" spans="1:9" s="37" customFormat="1" ht="12" customHeight="1" x14ac:dyDescent="0.3">
      <c r="A165" s="36">
        <v>145</v>
      </c>
      <c r="B165" s="47" t="s">
        <v>173</v>
      </c>
      <c r="C165" s="47" t="s">
        <v>181</v>
      </c>
      <c r="D165" s="36">
        <v>50</v>
      </c>
      <c r="E165" s="35">
        <v>3.75</v>
      </c>
      <c r="F165" s="35">
        <f t="shared" si="6"/>
        <v>187.5</v>
      </c>
      <c r="G165" s="40">
        <f t="shared" si="7"/>
        <v>375</v>
      </c>
      <c r="H165" s="41"/>
      <c r="I165" s="38">
        <f t="shared" si="8"/>
        <v>0</v>
      </c>
    </row>
    <row r="166" spans="1:9" s="39" customFormat="1" ht="12" customHeight="1" x14ac:dyDescent="0.3">
      <c r="A166" s="36">
        <v>146</v>
      </c>
      <c r="B166" s="47" t="s">
        <v>173</v>
      </c>
      <c r="C166" s="47" t="s">
        <v>33</v>
      </c>
      <c r="D166" s="36">
        <v>50</v>
      </c>
      <c r="E166" s="35">
        <v>3.75</v>
      </c>
      <c r="F166" s="35">
        <f t="shared" si="6"/>
        <v>187.5</v>
      </c>
      <c r="G166" s="40">
        <f t="shared" si="7"/>
        <v>375</v>
      </c>
      <c r="H166" s="41"/>
      <c r="I166" s="38">
        <f t="shared" si="8"/>
        <v>0</v>
      </c>
    </row>
    <row r="167" spans="1:9" s="37" customFormat="1" ht="12" customHeight="1" x14ac:dyDescent="0.3">
      <c r="A167" s="36">
        <v>147</v>
      </c>
      <c r="B167" s="47" t="s">
        <v>173</v>
      </c>
      <c r="C167" s="47" t="s">
        <v>182</v>
      </c>
      <c r="D167" s="36">
        <v>50</v>
      </c>
      <c r="E167" s="35">
        <v>3.75</v>
      </c>
      <c r="F167" s="35">
        <f t="shared" si="6"/>
        <v>187.5</v>
      </c>
      <c r="G167" s="40">
        <f t="shared" si="7"/>
        <v>375</v>
      </c>
      <c r="H167" s="41"/>
      <c r="I167" s="38">
        <f t="shared" si="8"/>
        <v>0</v>
      </c>
    </row>
    <row r="168" spans="1:9" s="39" customFormat="1" ht="12" customHeight="1" x14ac:dyDescent="0.3">
      <c r="A168" s="36">
        <v>148</v>
      </c>
      <c r="B168" s="47" t="s">
        <v>173</v>
      </c>
      <c r="C168" s="47" t="s">
        <v>183</v>
      </c>
      <c r="D168" s="36">
        <v>50</v>
      </c>
      <c r="E168" s="35">
        <v>3.75</v>
      </c>
      <c r="F168" s="35">
        <f t="shared" si="6"/>
        <v>187.5</v>
      </c>
      <c r="G168" s="40">
        <f t="shared" si="7"/>
        <v>375</v>
      </c>
      <c r="H168" s="41"/>
      <c r="I168" s="38">
        <f t="shared" si="8"/>
        <v>0</v>
      </c>
    </row>
    <row r="169" spans="1:9" s="37" customFormat="1" ht="12" customHeight="1" x14ac:dyDescent="0.3">
      <c r="A169" s="36">
        <v>149</v>
      </c>
      <c r="B169" s="47" t="s">
        <v>173</v>
      </c>
      <c r="C169" s="47" t="s">
        <v>184</v>
      </c>
      <c r="D169" s="36">
        <v>50</v>
      </c>
      <c r="E169" s="35">
        <v>3.75</v>
      </c>
      <c r="F169" s="35">
        <f t="shared" si="6"/>
        <v>187.5</v>
      </c>
      <c r="G169" s="40">
        <f t="shared" si="7"/>
        <v>375</v>
      </c>
      <c r="H169" s="41"/>
      <c r="I169" s="38">
        <f t="shared" si="8"/>
        <v>0</v>
      </c>
    </row>
    <row r="170" spans="1:9" s="39" customFormat="1" ht="12" customHeight="1" x14ac:dyDescent="0.3">
      <c r="A170" s="36">
        <v>150</v>
      </c>
      <c r="B170" s="47" t="s">
        <v>173</v>
      </c>
      <c r="C170" s="47" t="s">
        <v>185</v>
      </c>
      <c r="D170" s="36">
        <v>50</v>
      </c>
      <c r="E170" s="35">
        <v>3.75</v>
      </c>
      <c r="F170" s="35">
        <f t="shared" si="6"/>
        <v>187.5</v>
      </c>
      <c r="G170" s="40">
        <f t="shared" si="7"/>
        <v>375</v>
      </c>
      <c r="H170" s="41"/>
      <c r="I170" s="38">
        <f t="shared" si="8"/>
        <v>0</v>
      </c>
    </row>
    <row r="171" spans="1:9" s="37" customFormat="1" ht="12" customHeight="1" x14ac:dyDescent="0.3">
      <c r="A171" s="36">
        <v>151</v>
      </c>
      <c r="B171" s="47" t="s">
        <v>173</v>
      </c>
      <c r="C171" s="47" t="s">
        <v>186</v>
      </c>
      <c r="D171" s="36">
        <v>50</v>
      </c>
      <c r="E171" s="35">
        <v>3.75</v>
      </c>
      <c r="F171" s="35">
        <f t="shared" si="6"/>
        <v>187.5</v>
      </c>
      <c r="G171" s="40">
        <f t="shared" si="7"/>
        <v>375</v>
      </c>
      <c r="H171" s="41"/>
      <c r="I171" s="38">
        <f t="shared" si="8"/>
        <v>0</v>
      </c>
    </row>
  </sheetData>
  <sortState xmlns:xlrd2="http://schemas.microsoft.com/office/spreadsheetml/2017/richdata2" ref="A21:I171">
    <sortCondition ref="A21:A171"/>
    <sortCondition ref="G21:G171"/>
  </sortState>
  <mergeCells count="8">
    <mergeCell ref="G11:H11"/>
    <mergeCell ref="G12:H12"/>
    <mergeCell ref="A2:H2"/>
    <mergeCell ref="A3:H3"/>
    <mergeCell ref="A4:H4"/>
    <mergeCell ref="G8:H8"/>
    <mergeCell ref="G9:H9"/>
    <mergeCell ref="G10:H10"/>
  </mergeCells>
  <conditionalFormatting sqref="A18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2B608543-CE71-42BD-B497-A25222241A44}"/>
  </hyperlinks>
  <pageMargins left="0.31496062992125984" right="0.31496062992125984" top="0.35433070866141736" bottom="0.35433070866141736" header="0.31496062992125984" footer="0.31496062992125984"/>
  <pageSetup paperSize="9" scale="5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ЛАНДСАД</vt:lpstr>
      <vt:lpstr>ЛАНДСАД!Область_печати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Овусу</dc:creator>
  <cp:lastModifiedBy>Мария Овусу</cp:lastModifiedBy>
  <dcterms:created xsi:type="dcterms:W3CDTF">2023-09-02T10:40:57Z</dcterms:created>
  <dcterms:modified xsi:type="dcterms:W3CDTF">2023-12-06T14:05:04Z</dcterms:modified>
</cp:coreProperties>
</file>